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I:\LEARNING ASSESSMENT (previously JOLINDA drive)\2. Academic Success - Learning Assessment\SACS-COC Reports\Marketable Skills REPORT FOR CORE AS AA AAT AAT\"/>
    </mc:Choice>
  </mc:AlternateContent>
  <bookViews>
    <workbookView xWindow="0" yWindow="0" windowWidth="16125" windowHeight="11490"/>
  </bookViews>
  <sheets>
    <sheet name="Full Report" sheetId="1" r:id="rId1"/>
    <sheet name="Combined totals Exceeds&amp;Meets" sheetId="2" r:id="rId2"/>
  </sheets>
  <definedNames>
    <definedName name="_xlnm.Print_Titles" localSheetId="0">'Full Report'!$A:$A,'Full Report'!$1:$1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2" l="1"/>
  <c r="F55" i="2"/>
  <c r="F56" i="2"/>
  <c r="F57" i="2"/>
  <c r="F58" i="2"/>
  <c r="F59" i="2"/>
  <c r="F60" i="2"/>
  <c r="F53" i="2"/>
  <c r="G54" i="2"/>
  <c r="G55" i="2"/>
  <c r="G56" i="2"/>
  <c r="G57" i="2"/>
  <c r="G58" i="2"/>
  <c r="G59" i="2"/>
  <c r="G60" i="2"/>
  <c r="G53" i="2"/>
  <c r="F42" i="2"/>
  <c r="F43" i="2"/>
  <c r="F44" i="2"/>
  <c r="F45" i="2"/>
  <c r="F46" i="2"/>
  <c r="F47" i="2"/>
  <c r="F48" i="2"/>
  <c r="F41" i="2"/>
  <c r="G42" i="2"/>
  <c r="G43" i="2"/>
  <c r="G44" i="2"/>
  <c r="G45" i="2"/>
  <c r="G46" i="2"/>
  <c r="G47" i="2"/>
  <c r="G48" i="2"/>
  <c r="G41" i="2"/>
  <c r="F30" i="2"/>
  <c r="F31" i="2"/>
  <c r="F32" i="2"/>
  <c r="F33" i="2"/>
  <c r="F34" i="2"/>
  <c r="F35" i="2"/>
  <c r="F36" i="2"/>
  <c r="F29" i="2"/>
  <c r="G30" i="2"/>
  <c r="G31" i="2"/>
  <c r="G32" i="2"/>
  <c r="G33" i="2"/>
  <c r="G34" i="2"/>
  <c r="G35" i="2"/>
  <c r="G36" i="2"/>
  <c r="G29" i="2"/>
  <c r="F18" i="2"/>
  <c r="F19" i="2"/>
  <c r="F20" i="2"/>
  <c r="F21" i="2"/>
  <c r="F22" i="2"/>
  <c r="F23" i="2"/>
  <c r="F24" i="2"/>
  <c r="F17" i="2"/>
  <c r="G18" i="2"/>
  <c r="G19" i="2"/>
  <c r="G20" i="2"/>
  <c r="G21" i="2"/>
  <c r="G22" i="2"/>
  <c r="G23" i="2"/>
  <c r="G24" i="2"/>
  <c r="G17" i="2"/>
  <c r="F6" i="2"/>
  <c r="F7" i="2"/>
  <c r="F8" i="2"/>
  <c r="F9" i="2"/>
  <c r="F10" i="2"/>
  <c r="F11" i="2"/>
  <c r="F12" i="2"/>
  <c r="F5" i="2"/>
  <c r="G6" i="2"/>
  <c r="G7" i="2"/>
  <c r="G8" i="2"/>
  <c r="G9" i="2"/>
  <c r="G10" i="2"/>
  <c r="G11" i="2"/>
  <c r="G12" i="2"/>
  <c r="G5" i="2"/>
  <c r="D54" i="2"/>
  <c r="D55" i="2"/>
  <c r="D56" i="2"/>
  <c r="D57" i="2"/>
  <c r="D58" i="2"/>
  <c r="D59" i="2"/>
  <c r="D60" i="2"/>
  <c r="D53" i="2"/>
  <c r="D42" i="2"/>
  <c r="D43" i="2"/>
  <c r="D44" i="2"/>
  <c r="D45" i="2"/>
  <c r="D46" i="2"/>
  <c r="D47" i="2"/>
  <c r="D48" i="2"/>
  <c r="D41" i="2"/>
  <c r="D30" i="2"/>
  <c r="D31" i="2"/>
  <c r="D32" i="2"/>
  <c r="D33" i="2"/>
  <c r="D34" i="2"/>
  <c r="D35" i="2"/>
  <c r="D36" i="2"/>
  <c r="D29" i="2"/>
  <c r="D18" i="2"/>
  <c r="D19" i="2"/>
  <c r="D20" i="2"/>
  <c r="D21" i="2"/>
  <c r="D22" i="2"/>
  <c r="D23" i="2"/>
  <c r="D24" i="2"/>
  <c r="D17" i="2"/>
  <c r="D6" i="2"/>
  <c r="D7" i="2"/>
  <c r="D8" i="2"/>
  <c r="D9" i="2"/>
  <c r="D10" i="2"/>
  <c r="D11" i="2"/>
  <c r="D12" i="2"/>
  <c r="D5" i="2"/>
  <c r="E54" i="2"/>
  <c r="E55" i="2"/>
  <c r="E56" i="2"/>
  <c r="E57" i="2"/>
  <c r="E58" i="2"/>
  <c r="E59" i="2"/>
  <c r="E60" i="2"/>
  <c r="E53" i="2"/>
  <c r="E42" i="2"/>
  <c r="E43" i="2"/>
  <c r="E44" i="2"/>
  <c r="E45" i="2"/>
  <c r="E46" i="2"/>
  <c r="E47" i="2"/>
  <c r="E48" i="2"/>
  <c r="E41" i="2"/>
  <c r="E30" i="2"/>
  <c r="E31" i="2"/>
  <c r="E32" i="2"/>
  <c r="E33" i="2"/>
  <c r="E34" i="2"/>
  <c r="E35" i="2"/>
  <c r="E36" i="2"/>
  <c r="E29" i="2"/>
  <c r="E18" i="2"/>
  <c r="E19" i="2"/>
  <c r="E20" i="2"/>
  <c r="E21" i="2"/>
  <c r="E22" i="2"/>
  <c r="E23" i="2"/>
  <c r="E24" i="2"/>
  <c r="E17" i="2"/>
  <c r="E6" i="2"/>
  <c r="E7" i="2"/>
  <c r="E8" i="2"/>
  <c r="E9" i="2"/>
  <c r="E10" i="2"/>
  <c r="E11" i="2"/>
  <c r="E12" i="2"/>
  <c r="E5" i="2"/>
  <c r="C54" i="2"/>
  <c r="C55" i="2"/>
  <c r="C56" i="2"/>
  <c r="C57" i="2"/>
  <c r="C58" i="2"/>
  <c r="C59" i="2"/>
  <c r="C60" i="2"/>
  <c r="B54" i="2"/>
  <c r="B55" i="2"/>
  <c r="B56" i="2"/>
  <c r="B57" i="2"/>
  <c r="B58" i="2"/>
  <c r="B59" i="2"/>
  <c r="B60" i="2"/>
  <c r="C53" i="2"/>
  <c r="B53" i="2"/>
  <c r="C42" i="2"/>
  <c r="C43" i="2"/>
  <c r="C44" i="2"/>
  <c r="C45" i="2"/>
  <c r="C46" i="2"/>
  <c r="C47" i="2"/>
  <c r="C48" i="2"/>
  <c r="B42" i="2"/>
  <c r="B43" i="2"/>
  <c r="B44" i="2"/>
  <c r="B45" i="2"/>
  <c r="B46" i="2"/>
  <c r="B47" i="2"/>
  <c r="B48" i="2"/>
  <c r="C41" i="2"/>
  <c r="B41" i="2"/>
  <c r="C30" i="2"/>
  <c r="C31" i="2"/>
  <c r="C32" i="2"/>
  <c r="C33" i="2"/>
  <c r="C34" i="2"/>
  <c r="C35" i="2"/>
  <c r="C36" i="2"/>
  <c r="B30" i="2"/>
  <c r="B31" i="2"/>
  <c r="B32" i="2"/>
  <c r="B33" i="2"/>
  <c r="B34" i="2"/>
  <c r="B35" i="2"/>
  <c r="B36" i="2"/>
  <c r="C29" i="2"/>
  <c r="B29" i="2"/>
  <c r="C18" i="2"/>
  <c r="C19" i="2"/>
  <c r="C20" i="2"/>
  <c r="C21" i="2"/>
  <c r="C22" i="2"/>
  <c r="C23" i="2"/>
  <c r="C24" i="2"/>
  <c r="B18" i="2"/>
  <c r="B19" i="2"/>
  <c r="B20" i="2"/>
  <c r="B21" i="2"/>
  <c r="B22" i="2"/>
  <c r="B23" i="2"/>
  <c r="B24" i="2"/>
  <c r="C17" i="2"/>
  <c r="B17" i="2"/>
  <c r="C6" i="2"/>
  <c r="C7" i="2"/>
  <c r="C8" i="2"/>
  <c r="C9" i="2"/>
  <c r="C10" i="2"/>
  <c r="C11" i="2"/>
  <c r="C12" i="2"/>
  <c r="B6" i="2"/>
  <c r="B7" i="2"/>
  <c r="B8" i="2"/>
  <c r="B9" i="2"/>
  <c r="B10" i="2"/>
  <c r="B11" i="2"/>
  <c r="B12" i="2"/>
  <c r="C5" i="2"/>
  <c r="B5" i="2"/>
</calcChain>
</file>

<file path=xl/sharedStrings.xml><?xml version="1.0" encoding="utf-8"?>
<sst xmlns="http://schemas.openxmlformats.org/spreadsheetml/2006/main" count="555" uniqueCount="33">
  <si>
    <t>Communication Skills</t>
  </si>
  <si>
    <t>Critical Thinking</t>
  </si>
  <si>
    <t>Empirical and Quantitative Skills</t>
  </si>
  <si>
    <t>Leadership</t>
  </si>
  <si>
    <t>Performance</t>
  </si>
  <si>
    <t>Personal Responsibility</t>
  </si>
  <si>
    <t>Teamwork</t>
  </si>
  <si>
    <t>Social Responsibility</t>
  </si>
  <si>
    <t>Exceeds</t>
  </si>
  <si>
    <t>Meets</t>
  </si>
  <si>
    <t>Does not Meet</t>
  </si>
  <si>
    <t>FL 2014</t>
  </si>
  <si>
    <t>Associate of Arts</t>
  </si>
  <si>
    <t>Associate of Sciences</t>
  </si>
  <si>
    <t>CORE</t>
  </si>
  <si>
    <t>SP 2015</t>
  </si>
  <si>
    <t>FL 2015</t>
  </si>
  <si>
    <t>Does Not Meet</t>
  </si>
  <si>
    <t>AA Teaching: EC-6, 4-8, EC-12</t>
  </si>
  <si>
    <t>AAT Teaching: 7-12</t>
  </si>
  <si>
    <t>SP 2016</t>
  </si>
  <si>
    <t>FL 2016</t>
  </si>
  <si>
    <t>SP 2017</t>
  </si>
  <si>
    <t>Marketable Skills</t>
  </si>
  <si>
    <t>Total Exceeds &amp; Meets</t>
  </si>
  <si>
    <t>FL 2017</t>
  </si>
  <si>
    <t>MARKETABLE SKILLS REPORT - CORE, AA, AS, AAT: 7-12, AAT: EC-6, 4-8, EC-12</t>
  </si>
  <si>
    <t>SP 2018</t>
  </si>
  <si>
    <t>FL 2018</t>
  </si>
  <si>
    <t>SP 2019</t>
  </si>
  <si>
    <t>FL 2019</t>
  </si>
  <si>
    <t>SP 2020</t>
  </si>
  <si>
    <t>FL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</si>
</sst>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b/>
      <sz val="16"/>
      <color theme="1"/>
      <name val="Calibri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/>
    <xf numFmtId="2" fontId="0" fillId="0" borderId="3" xfId="0" applyNumberFormat="1" applyFont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0" fillId="0" borderId="11" xfId="0" applyNumberFormat="1" applyFont="1" applyBorder="1"/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1" xfId="0" applyNumberFormat="1" applyFont="1" applyBorder="1"/>
    <xf numFmtId="2" fontId="0" fillId="0" borderId="12" xfId="0" applyNumberFormat="1" applyFont="1" applyBorder="1"/>
    <xf numFmtId="0" fontId="0" fillId="0" borderId="0" xfId="0" applyFont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0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/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0" fontId="1" fillId="2" borderId="7" xfId="0" applyFont="1" applyFill="1" applyBorder="1"/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" xfId="153" applyNumberFormat="1" applyFont="1" applyFill="1" applyBorder="1" applyAlignment="1">
      <alignment horizontal="center" vertical="center" wrapText="1"/>
    </xf>
    <xf numFmtId="2" fontId="0" fillId="0" borderId="0" xfId="153" applyNumberFormat="1" applyFont="1" applyFill="1" applyBorder="1" applyAlignment="1">
      <alignment horizontal="center" vertical="center" wrapText="1"/>
    </xf>
    <xf numFmtId="2" fontId="0" fillId="0" borderId="2" xfId="153" applyNumberFormat="1" applyFont="1" applyFill="1" applyBorder="1" applyAlignment="1">
      <alignment horizontal="center" vertical="center" wrapText="1"/>
    </xf>
    <xf numFmtId="2" fontId="0" fillId="0" borderId="12" xfId="153" applyNumberFormat="1" applyFont="1" applyFill="1" applyBorder="1" applyAlignment="1">
      <alignment horizontal="center" vertical="center" wrapText="1"/>
    </xf>
    <xf numFmtId="2" fontId="0" fillId="0" borderId="13" xfId="153" applyNumberFormat="1" applyFont="1" applyFill="1" applyBorder="1" applyAlignment="1">
      <alignment horizontal="center" vertical="center" wrapText="1"/>
    </xf>
    <xf numFmtId="2" fontId="0" fillId="0" borderId="14" xfId="15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1" fillId="0" borderId="29" xfId="0" applyNumberFormat="1" applyFont="1" applyBorder="1"/>
    <xf numFmtId="2" fontId="0" fillId="0" borderId="30" xfId="0" applyNumberFormat="1" applyBorder="1" applyAlignment="1">
      <alignment vertical="top"/>
    </xf>
    <xf numFmtId="2" fontId="0" fillId="0" borderId="31" xfId="0" applyNumberFormat="1" applyBorder="1"/>
    <xf numFmtId="2" fontId="0" fillId="0" borderId="32" xfId="0" applyNumberFormat="1" applyBorder="1"/>
    <xf numFmtId="0" fontId="1" fillId="0" borderId="29" xfId="0" applyFont="1" applyBorder="1"/>
    <xf numFmtId="0" fontId="0" fillId="0" borderId="30" xfId="0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2" fontId="0" fillId="0" borderId="13" xfId="0" applyNumberFormat="1" applyFont="1" applyBorder="1"/>
    <xf numFmtId="0" fontId="0" fillId="0" borderId="13" xfId="0" applyFont="1" applyBorder="1"/>
    <xf numFmtId="0" fontId="0" fillId="0" borderId="10" xfId="0" applyFont="1" applyBorder="1"/>
    <xf numFmtId="2" fontId="0" fillId="0" borderId="14" xfId="0" applyNumberFormat="1" applyFont="1" applyBorder="1"/>
    <xf numFmtId="2" fontId="0" fillId="0" borderId="2" xfId="0" applyNumberFormat="1" applyFont="1" applyBorder="1"/>
    <xf numFmtId="2" fontId="0" fillId="0" borderId="33" xfId="0" applyNumberFormat="1" applyFont="1" applyBorder="1"/>
    <xf numFmtId="2" fontId="0" fillId="0" borderId="17" xfId="0" applyNumberFormat="1" applyFont="1" applyBorder="1"/>
    <xf numFmtId="2" fontId="0" fillId="0" borderId="10" xfId="0" applyNumberFormat="1" applyFont="1" applyBorder="1"/>
    <xf numFmtId="2" fontId="0" fillId="0" borderId="16" xfId="0" applyNumberFormat="1" applyFont="1" applyBorder="1"/>
    <xf numFmtId="2" fontId="0" fillId="0" borderId="18" xfId="0" applyNumberFormat="1" applyFont="1" applyBorder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1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Percent" xfId="15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4"/>
  <sheetViews>
    <sheetView tabSelected="1" zoomScale="130" zoomScaleNormal="130" zoomScalePageLayoutView="130" workbookViewId="0">
      <pane xSplit="1" topLeftCell="B1" activePane="topRight" state="frozen"/>
      <selection pane="topRight" activeCell="AO8" sqref="AO8"/>
    </sheetView>
  </sheetViews>
  <sheetFormatPr defaultColWidth="8.85546875" defaultRowHeight="15" x14ac:dyDescent="0.25"/>
  <cols>
    <col min="1" max="1" width="29.28515625" style="16" customWidth="1"/>
    <col min="2" max="16" width="10.140625" style="40" hidden="1" customWidth="1"/>
    <col min="17" max="31" width="0" style="16" hidden="1" customWidth="1"/>
    <col min="32" max="34" width="8.85546875" style="72" customWidth="1"/>
    <col min="35" max="37" width="8.85546875" style="16" customWidth="1"/>
    <col min="38" max="40" width="8.85546875" style="101"/>
    <col min="41" max="16384" width="8.85546875" style="16"/>
  </cols>
  <sheetData>
    <row r="1" spans="1:43" ht="21" x14ac:dyDescent="0.35">
      <c r="A1" s="56" t="s">
        <v>26</v>
      </c>
    </row>
    <row r="2" spans="1:43" ht="15.75" thickBot="1" x14ac:dyDescent="0.3">
      <c r="AL2" s="102"/>
      <c r="AM2" s="102"/>
      <c r="AN2" s="102"/>
      <c r="AO2" s="92"/>
      <c r="AP2" s="92"/>
      <c r="AQ2" s="92"/>
    </row>
    <row r="3" spans="1:43" ht="15.75" thickTop="1" x14ac:dyDescent="0.25">
      <c r="A3" s="63" t="s">
        <v>14</v>
      </c>
      <c r="B3" s="13" t="s">
        <v>11</v>
      </c>
      <c r="C3" s="14" t="s">
        <v>11</v>
      </c>
      <c r="D3" s="15" t="s">
        <v>11</v>
      </c>
      <c r="E3" s="14" t="s">
        <v>15</v>
      </c>
      <c r="F3" s="14" t="s">
        <v>15</v>
      </c>
      <c r="G3" s="14" t="s">
        <v>15</v>
      </c>
      <c r="H3" s="13" t="s">
        <v>16</v>
      </c>
      <c r="I3" s="14" t="s">
        <v>16</v>
      </c>
      <c r="J3" s="15" t="s">
        <v>16</v>
      </c>
      <c r="K3" s="14" t="s">
        <v>20</v>
      </c>
      <c r="L3" s="14" t="s">
        <v>20</v>
      </c>
      <c r="M3" s="15" t="s">
        <v>20</v>
      </c>
      <c r="N3" s="1" t="s">
        <v>21</v>
      </c>
      <c r="O3" s="1" t="s">
        <v>21</v>
      </c>
      <c r="P3" s="1" t="s">
        <v>21</v>
      </c>
      <c r="Q3" s="3" t="s">
        <v>22</v>
      </c>
      <c r="R3" s="2" t="s">
        <v>22</v>
      </c>
      <c r="S3" s="4" t="s">
        <v>22</v>
      </c>
      <c r="T3" s="3" t="s">
        <v>25</v>
      </c>
      <c r="U3" s="3" t="s">
        <v>25</v>
      </c>
      <c r="V3" s="55" t="s">
        <v>25</v>
      </c>
      <c r="W3" s="3" t="s">
        <v>27</v>
      </c>
      <c r="X3" s="2" t="s">
        <v>27</v>
      </c>
      <c r="Y3" s="4" t="s">
        <v>27</v>
      </c>
      <c r="Z3" s="3" t="s">
        <v>28</v>
      </c>
      <c r="AA3" s="2" t="s">
        <v>28</v>
      </c>
      <c r="AB3" s="4" t="s">
        <v>28</v>
      </c>
      <c r="AC3" s="3" t="s">
        <v>29</v>
      </c>
      <c r="AD3" s="2" t="s">
        <v>29</v>
      </c>
      <c r="AE3" s="4" t="s">
        <v>29</v>
      </c>
      <c r="AF3" s="3" t="s">
        <v>30</v>
      </c>
      <c r="AG3" s="2" t="s">
        <v>30</v>
      </c>
      <c r="AH3" s="4" t="s">
        <v>30</v>
      </c>
      <c r="AI3" s="3" t="s">
        <v>31</v>
      </c>
      <c r="AJ3" s="2" t="s">
        <v>31</v>
      </c>
      <c r="AK3" s="4" t="s">
        <v>31</v>
      </c>
      <c r="AL3" s="90" t="s">
        <v>32</v>
      </c>
      <c r="AM3" s="90" t="s">
        <v>32</v>
      </c>
      <c r="AN3" s="59" t="s">
        <v>32</v>
      </c>
      <c r="AQ3" s="93"/>
    </row>
    <row r="4" spans="1:43" ht="45" x14ac:dyDescent="0.25">
      <c r="A4" s="42" t="s">
        <v>23</v>
      </c>
      <c r="B4" s="43" t="s">
        <v>8</v>
      </c>
      <c r="C4" s="44" t="s">
        <v>9</v>
      </c>
      <c r="D4" s="45" t="s">
        <v>10</v>
      </c>
      <c r="E4" s="44" t="s">
        <v>8</v>
      </c>
      <c r="F4" s="44" t="s">
        <v>9</v>
      </c>
      <c r="G4" s="44" t="s">
        <v>17</v>
      </c>
      <c r="H4" s="43" t="s">
        <v>8</v>
      </c>
      <c r="I4" s="44" t="s">
        <v>9</v>
      </c>
      <c r="J4" s="45" t="s">
        <v>17</v>
      </c>
      <c r="K4" s="44" t="s">
        <v>8</v>
      </c>
      <c r="L4" s="44" t="s">
        <v>9</v>
      </c>
      <c r="M4" s="45" t="s">
        <v>17</v>
      </c>
      <c r="N4" s="43" t="s">
        <v>8</v>
      </c>
      <c r="O4" s="44" t="s">
        <v>9</v>
      </c>
      <c r="P4" s="44" t="s">
        <v>17</v>
      </c>
      <c r="Q4" s="43" t="s">
        <v>8</v>
      </c>
      <c r="R4" s="44" t="s">
        <v>9</v>
      </c>
      <c r="S4" s="45" t="s">
        <v>17</v>
      </c>
      <c r="T4" s="43" t="s">
        <v>8</v>
      </c>
      <c r="U4" s="44" t="s">
        <v>9</v>
      </c>
      <c r="V4" s="45" t="s">
        <v>17</v>
      </c>
      <c r="W4" s="43" t="s">
        <v>8</v>
      </c>
      <c r="X4" s="44" t="s">
        <v>9</v>
      </c>
      <c r="Y4" s="45" t="s">
        <v>17</v>
      </c>
      <c r="Z4" s="43" t="s">
        <v>8</v>
      </c>
      <c r="AA4" s="44" t="s">
        <v>9</v>
      </c>
      <c r="AB4" s="45" t="s">
        <v>17</v>
      </c>
      <c r="AC4" s="43" t="s">
        <v>8</v>
      </c>
      <c r="AD4" s="44" t="s">
        <v>9</v>
      </c>
      <c r="AE4" s="45" t="s">
        <v>17</v>
      </c>
      <c r="AF4" s="73" t="s">
        <v>8</v>
      </c>
      <c r="AG4" s="74" t="s">
        <v>9</v>
      </c>
      <c r="AH4" s="75" t="s">
        <v>17</v>
      </c>
      <c r="AI4" s="43" t="s">
        <v>8</v>
      </c>
      <c r="AJ4" s="44" t="s">
        <v>9</v>
      </c>
      <c r="AK4" s="45" t="s">
        <v>17</v>
      </c>
      <c r="AL4" s="43" t="s">
        <v>8</v>
      </c>
      <c r="AM4" s="44" t="s">
        <v>9</v>
      </c>
      <c r="AN4" s="45" t="s">
        <v>17</v>
      </c>
      <c r="AO4" s="43" t="s">
        <v>8</v>
      </c>
      <c r="AP4" s="44" t="s">
        <v>9</v>
      </c>
      <c r="AQ4" s="45" t="s">
        <v>17</v>
      </c>
    </row>
    <row r="5" spans="1:43" s="24" customFormat="1" x14ac:dyDescent="0.25">
      <c r="A5" s="17" t="s">
        <v>0</v>
      </c>
      <c r="B5" s="18">
        <v>38</v>
      </c>
      <c r="C5" s="19">
        <v>42.27</v>
      </c>
      <c r="D5" s="20">
        <v>19.739999999999998</v>
      </c>
      <c r="E5" s="19">
        <v>40.56</v>
      </c>
      <c r="F5" s="19">
        <v>41.97</v>
      </c>
      <c r="G5" s="19">
        <v>17.46</v>
      </c>
      <c r="H5" s="18">
        <v>40.56</v>
      </c>
      <c r="I5" s="19">
        <v>41.97</v>
      </c>
      <c r="J5" s="20">
        <v>17.46</v>
      </c>
      <c r="K5" s="19">
        <v>40.61</v>
      </c>
      <c r="L5" s="19">
        <v>43.82</v>
      </c>
      <c r="M5" s="20">
        <v>15.57</v>
      </c>
      <c r="N5" s="18">
        <v>43.7</v>
      </c>
      <c r="O5" s="19">
        <v>41.14</v>
      </c>
      <c r="P5" s="19">
        <v>15.16</v>
      </c>
      <c r="Q5" s="21">
        <v>40.42</v>
      </c>
      <c r="R5" s="22">
        <v>44.84</v>
      </c>
      <c r="S5" s="23">
        <v>14.74</v>
      </c>
      <c r="T5" s="21">
        <v>42.05</v>
      </c>
      <c r="U5" s="22">
        <v>42.07</v>
      </c>
      <c r="V5" s="23">
        <v>15.88</v>
      </c>
      <c r="W5" s="21">
        <v>38.29</v>
      </c>
      <c r="X5" s="22">
        <v>44.63</v>
      </c>
      <c r="Y5" s="23">
        <v>17.079999999999998</v>
      </c>
      <c r="Z5" s="21">
        <v>36.590000000000003</v>
      </c>
      <c r="AA5" s="22">
        <v>48.55</v>
      </c>
      <c r="AB5" s="23">
        <v>14.87</v>
      </c>
      <c r="AC5" s="21">
        <v>38.880000000000003</v>
      </c>
      <c r="AD5" s="22">
        <v>45.39</v>
      </c>
      <c r="AE5" s="23">
        <v>15.73</v>
      </c>
      <c r="AF5" s="66">
        <v>41.83</v>
      </c>
      <c r="AG5" s="67">
        <v>41.9</v>
      </c>
      <c r="AH5" s="68">
        <v>16.27</v>
      </c>
      <c r="AI5" s="66">
        <v>39.31</v>
      </c>
      <c r="AJ5" s="67">
        <v>46.5</v>
      </c>
      <c r="AK5" s="68">
        <v>14.19</v>
      </c>
      <c r="AL5" s="54">
        <v>40.630000000000003</v>
      </c>
      <c r="AM5" s="54">
        <v>45.45</v>
      </c>
      <c r="AN5" s="103">
        <v>13.92</v>
      </c>
      <c r="AQ5" s="96"/>
    </row>
    <row r="6" spans="1:43" s="24" customFormat="1" x14ac:dyDescent="0.25">
      <c r="A6" s="17" t="s">
        <v>1</v>
      </c>
      <c r="B6" s="18">
        <v>34.04</v>
      </c>
      <c r="C6" s="19">
        <v>41.68</v>
      </c>
      <c r="D6" s="20">
        <v>24.31</v>
      </c>
      <c r="E6" s="19">
        <v>36.380000000000003</v>
      </c>
      <c r="F6" s="19">
        <v>42.88</v>
      </c>
      <c r="G6" s="19">
        <v>20.74</v>
      </c>
      <c r="H6" s="18">
        <v>36.68</v>
      </c>
      <c r="I6" s="19">
        <v>42.88</v>
      </c>
      <c r="J6" s="20">
        <v>20.74</v>
      </c>
      <c r="K6" s="19">
        <v>35.729999999999997</v>
      </c>
      <c r="L6" s="19">
        <v>45.7</v>
      </c>
      <c r="M6" s="20">
        <v>18.559999999999999</v>
      </c>
      <c r="N6" s="18">
        <v>38.549999999999997</v>
      </c>
      <c r="O6" s="19">
        <v>42.9</v>
      </c>
      <c r="P6" s="19">
        <v>18.55</v>
      </c>
      <c r="Q6" s="21">
        <v>37.61</v>
      </c>
      <c r="R6" s="22">
        <v>34.979999999999997</v>
      </c>
      <c r="S6" s="23">
        <v>18.41</v>
      </c>
      <c r="T6" s="21">
        <v>36.89</v>
      </c>
      <c r="U6" s="22">
        <v>45.33</v>
      </c>
      <c r="V6" s="23">
        <v>17.78</v>
      </c>
      <c r="W6" s="21">
        <v>33.450000000000003</v>
      </c>
      <c r="X6" s="22">
        <v>48.02</v>
      </c>
      <c r="Y6" s="23">
        <v>18.52</v>
      </c>
      <c r="Z6" s="21">
        <v>34.630000000000003</v>
      </c>
      <c r="AA6" s="22">
        <v>48.67</v>
      </c>
      <c r="AB6" s="23">
        <v>16.7</v>
      </c>
      <c r="AC6" s="21">
        <v>36.840000000000003</v>
      </c>
      <c r="AD6" s="22">
        <v>46.33</v>
      </c>
      <c r="AE6" s="23">
        <v>16.84</v>
      </c>
      <c r="AF6" s="66">
        <v>38.869999999999997</v>
      </c>
      <c r="AG6" s="67">
        <v>44.48</v>
      </c>
      <c r="AH6" s="68">
        <v>16.649999999999999</v>
      </c>
      <c r="AI6" s="66">
        <v>39.15</v>
      </c>
      <c r="AJ6" s="67">
        <v>45.54</v>
      </c>
      <c r="AK6" s="68">
        <v>15.3</v>
      </c>
      <c r="AL6" s="54">
        <v>39.53</v>
      </c>
      <c r="AM6" s="54">
        <v>45.81</v>
      </c>
      <c r="AN6" s="104">
        <v>14.66</v>
      </c>
      <c r="AQ6" s="95"/>
    </row>
    <row r="7" spans="1:43" s="24" customFormat="1" x14ac:dyDescent="0.25">
      <c r="A7" s="17" t="s">
        <v>2</v>
      </c>
      <c r="B7" s="18">
        <v>29.31</v>
      </c>
      <c r="C7" s="19">
        <v>41.36</v>
      </c>
      <c r="D7" s="20">
        <v>29.32</v>
      </c>
      <c r="E7" s="19">
        <v>27.99</v>
      </c>
      <c r="F7" s="19">
        <v>46.23</v>
      </c>
      <c r="G7" s="19">
        <v>25.76</v>
      </c>
      <c r="H7" s="18">
        <v>27.99</v>
      </c>
      <c r="I7" s="19">
        <v>46.23</v>
      </c>
      <c r="J7" s="20">
        <v>25.78</v>
      </c>
      <c r="K7" s="19">
        <v>30.56</v>
      </c>
      <c r="L7" s="19">
        <v>46.81</v>
      </c>
      <c r="M7" s="20">
        <v>22.63</v>
      </c>
      <c r="N7" s="18">
        <v>27.13</v>
      </c>
      <c r="O7" s="19">
        <v>49.48</v>
      </c>
      <c r="P7" s="19">
        <v>23.4</v>
      </c>
      <c r="Q7" s="21">
        <v>26.14</v>
      </c>
      <c r="R7" s="22">
        <v>48.99</v>
      </c>
      <c r="S7" s="23">
        <v>24.87</v>
      </c>
      <c r="T7" s="21">
        <v>25.84</v>
      </c>
      <c r="U7" s="22">
        <v>49.49</v>
      </c>
      <c r="V7" s="23">
        <v>24.68</v>
      </c>
      <c r="W7" s="21">
        <v>26.12</v>
      </c>
      <c r="X7" s="22">
        <v>49.82</v>
      </c>
      <c r="Y7" s="23">
        <v>24.06</v>
      </c>
      <c r="Z7" s="21">
        <v>27.29</v>
      </c>
      <c r="AA7" s="22">
        <v>49.26</v>
      </c>
      <c r="AB7" s="23">
        <v>23.45</v>
      </c>
      <c r="AC7" s="21">
        <v>27.73</v>
      </c>
      <c r="AD7" s="22">
        <v>50.04</v>
      </c>
      <c r="AE7" s="23">
        <v>22.22</v>
      </c>
      <c r="AF7" s="66">
        <v>31.03</v>
      </c>
      <c r="AG7" s="67">
        <v>50.37</v>
      </c>
      <c r="AH7" s="68">
        <v>18.59</v>
      </c>
      <c r="AI7" s="66">
        <v>35.07</v>
      </c>
      <c r="AJ7" s="67">
        <v>45.39</v>
      </c>
      <c r="AK7" s="68">
        <v>19.53</v>
      </c>
      <c r="AL7" s="54">
        <v>33.07</v>
      </c>
      <c r="AM7" s="54">
        <v>51.15</v>
      </c>
      <c r="AN7" s="104">
        <v>15.78</v>
      </c>
      <c r="AQ7" s="95"/>
    </row>
    <row r="8" spans="1:43" s="24" customFormat="1" x14ac:dyDescent="0.25">
      <c r="A8" s="17" t="s">
        <v>3</v>
      </c>
      <c r="B8" s="18">
        <v>43.76</v>
      </c>
      <c r="C8" s="19">
        <v>41.45</v>
      </c>
      <c r="D8" s="20">
        <v>14.79</v>
      </c>
      <c r="E8" s="19">
        <v>55.24</v>
      </c>
      <c r="F8" s="19">
        <v>31.51</v>
      </c>
      <c r="G8" s="19">
        <v>13.25</v>
      </c>
      <c r="H8" s="18">
        <v>55.24</v>
      </c>
      <c r="I8" s="19">
        <v>31.51</v>
      </c>
      <c r="J8" s="20">
        <v>13.25</v>
      </c>
      <c r="K8" s="19">
        <v>50.82</v>
      </c>
      <c r="L8" s="19">
        <v>35.799999999999997</v>
      </c>
      <c r="M8" s="20">
        <v>13.38</v>
      </c>
      <c r="N8" s="18">
        <v>56.8</v>
      </c>
      <c r="O8" s="19">
        <v>28.55</v>
      </c>
      <c r="P8" s="19">
        <v>14.65</v>
      </c>
      <c r="Q8" s="21">
        <v>50.6</v>
      </c>
      <c r="R8" s="22">
        <v>36.49</v>
      </c>
      <c r="S8" s="23">
        <v>12.9</v>
      </c>
      <c r="T8" s="21">
        <v>49.32</v>
      </c>
      <c r="U8" s="22">
        <v>40.880000000000003</v>
      </c>
      <c r="V8" s="23">
        <v>9.81</v>
      </c>
      <c r="W8" s="21">
        <v>41.41</v>
      </c>
      <c r="X8" s="22">
        <v>45.84</v>
      </c>
      <c r="Y8" s="23">
        <v>12.75</v>
      </c>
      <c r="Z8" s="21">
        <v>44.85</v>
      </c>
      <c r="AA8" s="22">
        <v>44.02</v>
      </c>
      <c r="AB8" s="23">
        <v>11.13</v>
      </c>
      <c r="AC8" s="21">
        <v>39.6</v>
      </c>
      <c r="AD8" s="22">
        <v>49.4</v>
      </c>
      <c r="AE8" s="23">
        <v>10.99</v>
      </c>
      <c r="AF8" s="66">
        <v>47.26</v>
      </c>
      <c r="AG8" s="67">
        <v>39.14</v>
      </c>
      <c r="AH8" s="68">
        <v>13.6</v>
      </c>
      <c r="AI8" s="66">
        <v>47.12</v>
      </c>
      <c r="AJ8" s="67">
        <v>40.04</v>
      </c>
      <c r="AK8" s="68">
        <v>12.83</v>
      </c>
      <c r="AL8" s="54">
        <v>55.04</v>
      </c>
      <c r="AM8" s="54">
        <v>32.479999999999997</v>
      </c>
      <c r="AN8" s="104">
        <v>12.48</v>
      </c>
      <c r="AQ8" s="95"/>
    </row>
    <row r="9" spans="1:43" s="24" customFormat="1" x14ac:dyDescent="0.25">
      <c r="A9" s="17" t="s">
        <v>4</v>
      </c>
      <c r="B9" s="18">
        <v>38.659999999999997</v>
      </c>
      <c r="C9" s="19">
        <v>43.14</v>
      </c>
      <c r="D9" s="20">
        <v>18.2</v>
      </c>
      <c r="E9" s="19">
        <v>47.27</v>
      </c>
      <c r="F9" s="19">
        <v>37.6</v>
      </c>
      <c r="G9" s="19">
        <v>15.12</v>
      </c>
      <c r="H9" s="18">
        <v>47.27</v>
      </c>
      <c r="I9" s="19">
        <v>37.6</v>
      </c>
      <c r="J9" s="20">
        <v>15.21</v>
      </c>
      <c r="K9" s="19">
        <v>44.8</v>
      </c>
      <c r="L9" s="19">
        <v>41.04</v>
      </c>
      <c r="M9" s="20">
        <v>14.16</v>
      </c>
      <c r="N9" s="18">
        <v>52.68</v>
      </c>
      <c r="O9" s="19">
        <v>32.409999999999997</v>
      </c>
      <c r="P9" s="19">
        <v>14.91</v>
      </c>
      <c r="Q9" s="21">
        <v>47.42</v>
      </c>
      <c r="R9" s="22">
        <v>38.409999999999997</v>
      </c>
      <c r="S9" s="23">
        <v>14.17</v>
      </c>
      <c r="T9" s="21">
        <v>47.83</v>
      </c>
      <c r="U9" s="22">
        <v>38.36</v>
      </c>
      <c r="V9" s="23">
        <v>13.81</v>
      </c>
      <c r="W9" s="21">
        <v>42.16</v>
      </c>
      <c r="X9" s="22">
        <v>42.96</v>
      </c>
      <c r="Y9" s="23">
        <v>14.88</v>
      </c>
      <c r="Z9" s="21">
        <v>39.68</v>
      </c>
      <c r="AA9" s="22">
        <v>48.37</v>
      </c>
      <c r="AB9" s="23">
        <v>11.94</v>
      </c>
      <c r="AC9" s="21">
        <v>44.47</v>
      </c>
      <c r="AD9" s="22">
        <v>42.37</v>
      </c>
      <c r="AE9" s="23">
        <v>13.16</v>
      </c>
      <c r="AF9" s="66">
        <v>47.29</v>
      </c>
      <c r="AG9" s="67">
        <v>37.06</v>
      </c>
      <c r="AH9" s="68">
        <v>15.65</v>
      </c>
      <c r="AI9" s="66">
        <v>45.57</v>
      </c>
      <c r="AJ9" s="67">
        <v>40.79</v>
      </c>
      <c r="AK9" s="68">
        <v>13.64</v>
      </c>
      <c r="AL9" s="54">
        <v>47.15</v>
      </c>
      <c r="AM9" s="54">
        <v>39.770000000000003</v>
      </c>
      <c r="AN9" s="104">
        <v>13.08</v>
      </c>
      <c r="AQ9" s="95"/>
    </row>
    <row r="10" spans="1:43" s="24" customFormat="1" x14ac:dyDescent="0.25">
      <c r="A10" s="17" t="s">
        <v>5</v>
      </c>
      <c r="B10" s="18">
        <v>39.020000000000003</v>
      </c>
      <c r="C10" s="19">
        <v>42.39</v>
      </c>
      <c r="D10" s="20">
        <v>18.59</v>
      </c>
      <c r="E10" s="19">
        <v>46.47</v>
      </c>
      <c r="F10" s="19">
        <v>38.56</v>
      </c>
      <c r="G10" s="19">
        <v>14.96</v>
      </c>
      <c r="H10" s="18">
        <v>46.47</v>
      </c>
      <c r="I10" s="19">
        <v>38.56</v>
      </c>
      <c r="J10" s="20">
        <v>14.96</v>
      </c>
      <c r="K10" s="19">
        <v>43.31</v>
      </c>
      <c r="L10" s="19">
        <v>42.52</v>
      </c>
      <c r="M10" s="20">
        <v>14.16</v>
      </c>
      <c r="N10" s="18">
        <v>49.66</v>
      </c>
      <c r="O10" s="19">
        <v>35.71</v>
      </c>
      <c r="P10" s="19">
        <v>14.62</v>
      </c>
      <c r="Q10" s="21">
        <v>42.87</v>
      </c>
      <c r="R10" s="22">
        <v>42.34</v>
      </c>
      <c r="S10" s="23">
        <v>14.79</v>
      </c>
      <c r="T10" s="21">
        <v>42.96</v>
      </c>
      <c r="U10" s="22">
        <v>41.7</v>
      </c>
      <c r="V10" s="23">
        <v>15.34</v>
      </c>
      <c r="W10" s="21">
        <v>39.75</v>
      </c>
      <c r="X10" s="22">
        <v>44.35</v>
      </c>
      <c r="Y10" s="23">
        <v>15.9</v>
      </c>
      <c r="Z10" s="21">
        <v>43.29</v>
      </c>
      <c r="AA10" s="22">
        <v>43.31</v>
      </c>
      <c r="AB10" s="23">
        <v>13.41</v>
      </c>
      <c r="AC10" s="21">
        <v>43.15</v>
      </c>
      <c r="AD10" s="22">
        <v>42.87</v>
      </c>
      <c r="AE10" s="23">
        <v>13.99</v>
      </c>
      <c r="AF10" s="66">
        <v>45.28</v>
      </c>
      <c r="AG10" s="67">
        <v>39.950000000000003</v>
      </c>
      <c r="AH10" s="68">
        <v>14.77</v>
      </c>
      <c r="AI10" s="66">
        <v>38.81</v>
      </c>
      <c r="AJ10" s="67">
        <v>48.82</v>
      </c>
      <c r="AK10" s="68">
        <v>12.37</v>
      </c>
      <c r="AL10" s="54">
        <v>39.75</v>
      </c>
      <c r="AM10" s="54">
        <v>46.04</v>
      </c>
      <c r="AN10" s="104">
        <v>14.2</v>
      </c>
      <c r="AQ10" s="95"/>
    </row>
    <row r="11" spans="1:43" s="24" customFormat="1" x14ac:dyDescent="0.25">
      <c r="A11" s="17" t="s">
        <v>7</v>
      </c>
      <c r="B11" s="18">
        <v>35.64</v>
      </c>
      <c r="C11" s="19">
        <v>43.71</v>
      </c>
      <c r="D11" s="20">
        <v>20.65</v>
      </c>
      <c r="E11" s="19">
        <v>41.68</v>
      </c>
      <c r="F11" s="19">
        <v>41.64</v>
      </c>
      <c r="G11" s="19">
        <v>16.690000000000001</v>
      </c>
      <c r="H11" s="18">
        <v>41.68</v>
      </c>
      <c r="I11" s="19">
        <v>41.64</v>
      </c>
      <c r="J11" s="20">
        <v>16.690000000000001</v>
      </c>
      <c r="K11" s="19">
        <v>36.54</v>
      </c>
      <c r="L11" s="19">
        <v>46.63</v>
      </c>
      <c r="M11" s="20">
        <v>16.82</v>
      </c>
      <c r="N11" s="18">
        <v>43.18</v>
      </c>
      <c r="O11" s="19">
        <v>40.75</v>
      </c>
      <c r="P11" s="19">
        <v>16.07</v>
      </c>
      <c r="Q11" s="21">
        <v>40.159999999999997</v>
      </c>
      <c r="R11" s="22">
        <v>44.43</v>
      </c>
      <c r="S11" s="23">
        <v>15.41</v>
      </c>
      <c r="T11" s="21">
        <v>40.799999999999997</v>
      </c>
      <c r="U11" s="22">
        <v>42.58</v>
      </c>
      <c r="V11" s="23">
        <v>16.63</v>
      </c>
      <c r="W11" s="21">
        <v>36.4</v>
      </c>
      <c r="X11" s="22">
        <v>46.14</v>
      </c>
      <c r="Y11" s="23">
        <v>17.46</v>
      </c>
      <c r="Z11" s="21">
        <v>35.32</v>
      </c>
      <c r="AA11" s="22">
        <v>51.61</v>
      </c>
      <c r="AB11" s="23">
        <v>13.07</v>
      </c>
      <c r="AC11" s="21">
        <v>39.9</v>
      </c>
      <c r="AD11" s="22">
        <v>39.29</v>
      </c>
      <c r="AE11" s="23">
        <v>20.81</v>
      </c>
      <c r="AF11" s="66">
        <v>42.5</v>
      </c>
      <c r="AG11" s="67">
        <v>41.33</v>
      </c>
      <c r="AH11" s="68">
        <v>16.170000000000002</v>
      </c>
      <c r="AI11" s="66">
        <v>37.409999999999997</v>
      </c>
      <c r="AJ11" s="67">
        <v>48.78</v>
      </c>
      <c r="AK11" s="68">
        <v>13.81</v>
      </c>
      <c r="AL11" s="54">
        <v>39.69</v>
      </c>
      <c r="AM11" s="54">
        <v>47.06</v>
      </c>
      <c r="AN11" s="104">
        <v>13.24</v>
      </c>
      <c r="AQ11" s="95"/>
    </row>
    <row r="12" spans="1:43" s="24" customFormat="1" ht="15.75" thickBot="1" x14ac:dyDescent="0.3">
      <c r="A12" s="25" t="s">
        <v>6</v>
      </c>
      <c r="B12" s="26">
        <v>38.619999999999997</v>
      </c>
      <c r="C12" s="27">
        <v>43.99</v>
      </c>
      <c r="D12" s="28">
        <v>17.39</v>
      </c>
      <c r="E12" s="27">
        <v>47.6</v>
      </c>
      <c r="F12" s="27">
        <v>37.36</v>
      </c>
      <c r="G12" s="27">
        <v>15.03</v>
      </c>
      <c r="H12" s="26">
        <v>47.6</v>
      </c>
      <c r="I12" s="27">
        <v>37.36</v>
      </c>
      <c r="J12" s="28">
        <v>15.03</v>
      </c>
      <c r="K12" s="27">
        <v>45.18</v>
      </c>
      <c r="L12" s="27">
        <v>42.14</v>
      </c>
      <c r="M12" s="28">
        <v>12.68</v>
      </c>
      <c r="N12" s="26">
        <v>51.43</v>
      </c>
      <c r="O12" s="27">
        <v>33.880000000000003</v>
      </c>
      <c r="P12" s="27">
        <v>14.68</v>
      </c>
      <c r="Q12" s="29">
        <v>40.67</v>
      </c>
      <c r="R12" s="30">
        <v>45.23</v>
      </c>
      <c r="S12" s="31">
        <v>14.1</v>
      </c>
      <c r="T12" s="29">
        <v>36.46</v>
      </c>
      <c r="U12" s="30">
        <v>49.41</v>
      </c>
      <c r="V12" s="31">
        <v>14.12</v>
      </c>
      <c r="W12" s="29">
        <v>31.94</v>
      </c>
      <c r="X12" s="30">
        <v>52.45</v>
      </c>
      <c r="Y12" s="31">
        <v>15.61</v>
      </c>
      <c r="Z12" s="29">
        <v>30.94</v>
      </c>
      <c r="AA12" s="30">
        <v>53.15</v>
      </c>
      <c r="AB12" s="31">
        <v>15.92</v>
      </c>
      <c r="AC12" s="29">
        <v>38.130000000000003</v>
      </c>
      <c r="AD12" s="30">
        <v>46.33</v>
      </c>
      <c r="AE12" s="31">
        <v>15.54</v>
      </c>
      <c r="AF12" s="69">
        <v>39.31</v>
      </c>
      <c r="AG12" s="70">
        <v>45.95</v>
      </c>
      <c r="AH12" s="71">
        <v>14.74</v>
      </c>
      <c r="AI12" s="69">
        <v>41.56</v>
      </c>
      <c r="AJ12" s="70">
        <v>46.91</v>
      </c>
      <c r="AK12" s="71">
        <v>11.52</v>
      </c>
      <c r="AL12" s="105">
        <v>40.119999999999997</v>
      </c>
      <c r="AM12" s="106">
        <v>45.98</v>
      </c>
      <c r="AN12" s="107">
        <v>13.91</v>
      </c>
      <c r="AO12" s="91"/>
      <c r="AP12" s="91"/>
      <c r="AQ12" s="94"/>
    </row>
    <row r="13" spans="1:43" s="24" customFormat="1" ht="15.75" thickTop="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AF13" s="76"/>
      <c r="AG13" s="76"/>
      <c r="AH13" s="76"/>
      <c r="AL13" s="54"/>
      <c r="AM13" s="54"/>
      <c r="AN13" s="54"/>
    </row>
    <row r="14" spans="1:43" s="24" customFormat="1" ht="15.75" thickBot="1" x14ac:dyDescent="0.3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AF14" s="76"/>
      <c r="AG14" s="76"/>
      <c r="AH14" s="76"/>
      <c r="AL14" s="106"/>
      <c r="AM14" s="106"/>
      <c r="AN14" s="106"/>
      <c r="AO14" s="91"/>
      <c r="AP14" s="91"/>
      <c r="AQ14" s="91"/>
    </row>
    <row r="15" spans="1:43" s="24" customFormat="1" ht="15.75" thickTop="1" x14ac:dyDescent="0.25">
      <c r="A15" s="61" t="s">
        <v>12</v>
      </c>
      <c r="B15" s="33" t="s">
        <v>11</v>
      </c>
      <c r="C15" s="34" t="s">
        <v>11</v>
      </c>
      <c r="D15" s="35" t="s">
        <v>11</v>
      </c>
      <c r="E15" s="34" t="s">
        <v>15</v>
      </c>
      <c r="F15" s="34" t="s">
        <v>15</v>
      </c>
      <c r="G15" s="34" t="s">
        <v>15</v>
      </c>
      <c r="H15" s="33" t="s">
        <v>16</v>
      </c>
      <c r="I15" s="34" t="s">
        <v>16</v>
      </c>
      <c r="J15" s="35" t="s">
        <v>16</v>
      </c>
      <c r="K15" s="34" t="s">
        <v>20</v>
      </c>
      <c r="L15" s="34" t="s">
        <v>20</v>
      </c>
      <c r="M15" s="35" t="s">
        <v>20</v>
      </c>
      <c r="N15" s="8" t="s">
        <v>21</v>
      </c>
      <c r="O15" s="8" t="s">
        <v>21</v>
      </c>
      <c r="P15" s="8" t="s">
        <v>21</v>
      </c>
      <c r="Q15" s="9" t="s">
        <v>22</v>
      </c>
      <c r="R15" s="11" t="s">
        <v>22</v>
      </c>
      <c r="S15" s="10" t="s">
        <v>22</v>
      </c>
      <c r="T15" s="3" t="s">
        <v>25</v>
      </c>
      <c r="U15" s="3" t="s">
        <v>25</v>
      </c>
      <c r="V15" s="55" t="s">
        <v>25</v>
      </c>
      <c r="W15" s="3" t="s">
        <v>27</v>
      </c>
      <c r="X15" s="2" t="s">
        <v>27</v>
      </c>
      <c r="Y15" s="4" t="s">
        <v>27</v>
      </c>
      <c r="Z15" s="3" t="s">
        <v>28</v>
      </c>
      <c r="AA15" s="2" t="s">
        <v>28</v>
      </c>
      <c r="AB15" s="4" t="s">
        <v>28</v>
      </c>
      <c r="AC15" s="3" t="s">
        <v>29</v>
      </c>
      <c r="AD15" s="2" t="s">
        <v>29</v>
      </c>
      <c r="AE15" s="4" t="s">
        <v>29</v>
      </c>
      <c r="AF15" s="3" t="s">
        <v>30</v>
      </c>
      <c r="AG15" s="2" t="s">
        <v>30</v>
      </c>
      <c r="AH15" s="4" t="s">
        <v>30</v>
      </c>
      <c r="AI15" s="3" t="s">
        <v>31</v>
      </c>
      <c r="AJ15" s="2" t="s">
        <v>31</v>
      </c>
      <c r="AK15" s="4" t="s">
        <v>31</v>
      </c>
      <c r="AL15" s="90" t="s">
        <v>32</v>
      </c>
      <c r="AM15" s="90" t="s">
        <v>32</v>
      </c>
      <c r="AN15" s="59" t="s">
        <v>32</v>
      </c>
      <c r="AQ15" s="98"/>
    </row>
    <row r="16" spans="1:43" s="24" customFormat="1" ht="45" x14ac:dyDescent="0.25">
      <c r="A16" s="46" t="s">
        <v>23</v>
      </c>
      <c r="B16" s="47" t="s">
        <v>8</v>
      </c>
      <c r="C16" s="48" t="s">
        <v>9</v>
      </c>
      <c r="D16" s="49" t="s">
        <v>17</v>
      </c>
      <c r="E16" s="48" t="s">
        <v>8</v>
      </c>
      <c r="F16" s="48" t="s">
        <v>9</v>
      </c>
      <c r="G16" s="48" t="s">
        <v>17</v>
      </c>
      <c r="H16" s="47" t="s">
        <v>8</v>
      </c>
      <c r="I16" s="48" t="s">
        <v>9</v>
      </c>
      <c r="J16" s="49" t="s">
        <v>17</v>
      </c>
      <c r="K16" s="48" t="s">
        <v>8</v>
      </c>
      <c r="L16" s="48" t="s">
        <v>9</v>
      </c>
      <c r="M16" s="49" t="s">
        <v>17</v>
      </c>
      <c r="N16" s="47" t="s">
        <v>8</v>
      </c>
      <c r="O16" s="48" t="s">
        <v>9</v>
      </c>
      <c r="P16" s="48" t="s">
        <v>17</v>
      </c>
      <c r="Q16" s="47" t="s">
        <v>8</v>
      </c>
      <c r="R16" s="48" t="s">
        <v>9</v>
      </c>
      <c r="S16" s="49" t="s">
        <v>17</v>
      </c>
      <c r="T16" s="47" t="s">
        <v>8</v>
      </c>
      <c r="U16" s="48" t="s">
        <v>9</v>
      </c>
      <c r="V16" s="49" t="s">
        <v>17</v>
      </c>
      <c r="W16" s="43" t="s">
        <v>8</v>
      </c>
      <c r="X16" s="44" t="s">
        <v>9</v>
      </c>
      <c r="Y16" s="45" t="s">
        <v>17</v>
      </c>
      <c r="Z16" s="43" t="s">
        <v>8</v>
      </c>
      <c r="AA16" s="44" t="s">
        <v>9</v>
      </c>
      <c r="AB16" s="45" t="s">
        <v>17</v>
      </c>
      <c r="AC16" s="43" t="s">
        <v>8</v>
      </c>
      <c r="AD16" s="44" t="s">
        <v>9</v>
      </c>
      <c r="AE16" s="45" t="s">
        <v>17</v>
      </c>
      <c r="AF16" s="73" t="s">
        <v>8</v>
      </c>
      <c r="AG16" s="74" t="s">
        <v>9</v>
      </c>
      <c r="AH16" s="75" t="s">
        <v>17</v>
      </c>
      <c r="AI16" s="43" t="s">
        <v>8</v>
      </c>
      <c r="AJ16" s="44" t="s">
        <v>9</v>
      </c>
      <c r="AK16" s="45" t="s">
        <v>17</v>
      </c>
      <c r="AL16" s="43" t="s">
        <v>8</v>
      </c>
      <c r="AM16" s="44" t="s">
        <v>9</v>
      </c>
      <c r="AN16" s="45" t="s">
        <v>17</v>
      </c>
      <c r="AO16" s="99"/>
      <c r="AP16" s="97"/>
      <c r="AQ16" s="100"/>
    </row>
    <row r="17" spans="1:43" s="24" customFormat="1" x14ac:dyDescent="0.25">
      <c r="A17" s="17" t="s">
        <v>0</v>
      </c>
      <c r="B17" s="18">
        <v>42.9</v>
      </c>
      <c r="C17" s="19">
        <v>40.950000000000003</v>
      </c>
      <c r="D17" s="20">
        <v>16.149999999999999</v>
      </c>
      <c r="E17" s="19">
        <v>46.72</v>
      </c>
      <c r="F17" s="19">
        <v>36.96</v>
      </c>
      <c r="G17" s="19">
        <v>16.32</v>
      </c>
      <c r="H17" s="18">
        <v>43.69</v>
      </c>
      <c r="I17" s="19">
        <v>40.39</v>
      </c>
      <c r="J17" s="20">
        <v>15.93</v>
      </c>
      <c r="K17" s="19">
        <v>49.31</v>
      </c>
      <c r="L17" s="19">
        <v>37.31</v>
      </c>
      <c r="M17" s="20">
        <v>13.38</v>
      </c>
      <c r="N17" s="18">
        <v>50.12</v>
      </c>
      <c r="O17" s="19">
        <v>37.090000000000003</v>
      </c>
      <c r="P17" s="19">
        <v>12.8</v>
      </c>
      <c r="Q17" s="21">
        <v>49.84</v>
      </c>
      <c r="R17" s="22">
        <v>37.6</v>
      </c>
      <c r="S17" s="23">
        <v>12.56</v>
      </c>
      <c r="T17" s="21">
        <v>50.51</v>
      </c>
      <c r="U17" s="22">
        <v>37.119999999999997</v>
      </c>
      <c r="V17" s="23">
        <v>12.37</v>
      </c>
      <c r="W17" s="21">
        <v>48.79</v>
      </c>
      <c r="X17" s="22">
        <v>38.700000000000003</v>
      </c>
      <c r="Y17" s="23">
        <v>12.51</v>
      </c>
      <c r="Z17" s="21">
        <v>48.1</v>
      </c>
      <c r="AA17" s="22">
        <v>38.17</v>
      </c>
      <c r="AB17" s="23">
        <v>13.73</v>
      </c>
      <c r="AC17" s="21">
        <v>52.16</v>
      </c>
      <c r="AD17" s="22">
        <v>36</v>
      </c>
      <c r="AE17" s="23">
        <v>11.84</v>
      </c>
      <c r="AF17" s="21">
        <v>46.6</v>
      </c>
      <c r="AG17" s="22">
        <v>39.24</v>
      </c>
      <c r="AH17" s="23">
        <v>14.15</v>
      </c>
      <c r="AI17" s="21">
        <v>47.7</v>
      </c>
      <c r="AJ17" s="22">
        <v>39.42</v>
      </c>
      <c r="AK17" s="23">
        <v>12.88</v>
      </c>
      <c r="AL17" s="54">
        <v>46.93</v>
      </c>
      <c r="AM17" s="54">
        <v>39.1</v>
      </c>
      <c r="AN17" s="103">
        <v>13.97</v>
      </c>
      <c r="AQ17" s="95"/>
    </row>
    <row r="18" spans="1:43" s="24" customFormat="1" x14ac:dyDescent="0.25">
      <c r="A18" s="17" t="s">
        <v>1</v>
      </c>
      <c r="B18" s="18">
        <v>44.11</v>
      </c>
      <c r="C18" s="19">
        <v>39.44</v>
      </c>
      <c r="D18" s="20">
        <v>16.45</v>
      </c>
      <c r="E18" s="19">
        <v>47.61</v>
      </c>
      <c r="F18" s="19">
        <v>35.840000000000003</v>
      </c>
      <c r="G18" s="19">
        <v>16.55</v>
      </c>
      <c r="H18" s="18">
        <v>46.21</v>
      </c>
      <c r="I18" s="19">
        <v>38.700000000000003</v>
      </c>
      <c r="J18" s="20">
        <v>15.09</v>
      </c>
      <c r="K18" s="19">
        <v>51.48</v>
      </c>
      <c r="L18" s="19">
        <v>35.57</v>
      </c>
      <c r="M18" s="20">
        <v>12.59</v>
      </c>
      <c r="N18" s="18">
        <v>50.81</v>
      </c>
      <c r="O18" s="19">
        <v>36.159999999999997</v>
      </c>
      <c r="P18" s="19">
        <v>13.02</v>
      </c>
      <c r="Q18" s="21">
        <v>53.24</v>
      </c>
      <c r="R18" s="22">
        <v>35.68</v>
      </c>
      <c r="S18" s="23">
        <v>11.08</v>
      </c>
      <c r="T18" s="21">
        <v>54.23</v>
      </c>
      <c r="U18" s="22">
        <v>34.33</v>
      </c>
      <c r="V18" s="23">
        <v>11.43</v>
      </c>
      <c r="W18" s="21">
        <v>49.99</v>
      </c>
      <c r="X18" s="22">
        <v>38.409999999999997</v>
      </c>
      <c r="Y18" s="23">
        <v>11.6</v>
      </c>
      <c r="Z18" s="21">
        <v>50.88</v>
      </c>
      <c r="AA18" s="22">
        <v>37.24</v>
      </c>
      <c r="AB18" s="23">
        <v>11.89</v>
      </c>
      <c r="AC18" s="21">
        <v>51.85</v>
      </c>
      <c r="AD18" s="22">
        <v>37.29</v>
      </c>
      <c r="AE18" s="23">
        <v>10.86</v>
      </c>
      <c r="AF18" s="21">
        <v>50.79</v>
      </c>
      <c r="AG18" s="22">
        <v>36.700000000000003</v>
      </c>
      <c r="AH18" s="23">
        <v>12.5</v>
      </c>
      <c r="AI18" s="21">
        <v>50.05</v>
      </c>
      <c r="AJ18" s="22">
        <v>38.44</v>
      </c>
      <c r="AK18" s="23">
        <v>11.51</v>
      </c>
      <c r="AL18" s="54">
        <v>45.65</v>
      </c>
      <c r="AM18" s="54">
        <v>40.18</v>
      </c>
      <c r="AN18" s="104">
        <v>14.17</v>
      </c>
      <c r="AQ18" s="95"/>
    </row>
    <row r="19" spans="1:43" s="24" customFormat="1" x14ac:dyDescent="0.25">
      <c r="A19" s="17" t="s">
        <v>2</v>
      </c>
      <c r="B19" s="18">
        <v>79.59</v>
      </c>
      <c r="C19" s="19">
        <v>12.4</v>
      </c>
      <c r="D19" s="20">
        <v>8.16</v>
      </c>
      <c r="E19" s="19">
        <v>41.42</v>
      </c>
      <c r="F19" s="19">
        <v>34.99</v>
      </c>
      <c r="G19" s="19">
        <v>23.59</v>
      </c>
      <c r="H19" s="18">
        <v>40.54</v>
      </c>
      <c r="I19" s="19">
        <v>41.11</v>
      </c>
      <c r="J19" s="20">
        <v>18.36</v>
      </c>
      <c r="K19" s="19">
        <v>48.5</v>
      </c>
      <c r="L19" s="19">
        <v>36.19</v>
      </c>
      <c r="M19" s="20">
        <v>15.31</v>
      </c>
      <c r="N19" s="18">
        <v>40.58</v>
      </c>
      <c r="O19" s="19">
        <v>41.16</v>
      </c>
      <c r="P19" s="19">
        <v>18.260000000000002</v>
      </c>
      <c r="Q19" s="21">
        <v>42.41</v>
      </c>
      <c r="R19" s="22">
        <v>43.22</v>
      </c>
      <c r="S19" s="23">
        <v>14.37</v>
      </c>
      <c r="T19" s="21">
        <v>43.49</v>
      </c>
      <c r="U19" s="22">
        <v>40.869999999999997</v>
      </c>
      <c r="V19" s="23">
        <v>15.65</v>
      </c>
      <c r="W19" s="21">
        <v>41.38</v>
      </c>
      <c r="X19" s="22">
        <v>44.64</v>
      </c>
      <c r="Y19" s="23">
        <v>13.97</v>
      </c>
      <c r="Z19" s="21">
        <v>40.24</v>
      </c>
      <c r="AA19" s="22">
        <v>44.93</v>
      </c>
      <c r="AB19" s="23">
        <v>14.83</v>
      </c>
      <c r="AC19" s="21">
        <v>47.45</v>
      </c>
      <c r="AD19" s="22">
        <v>39.700000000000003</v>
      </c>
      <c r="AE19" s="23">
        <v>12.86</v>
      </c>
      <c r="AF19" s="21">
        <v>40.68</v>
      </c>
      <c r="AG19" s="22">
        <v>45.83</v>
      </c>
      <c r="AH19" s="23">
        <v>13.49</v>
      </c>
      <c r="AI19" s="21">
        <v>48.36</v>
      </c>
      <c r="AJ19" s="22">
        <v>39.979999999999997</v>
      </c>
      <c r="AK19" s="23">
        <v>11.66</v>
      </c>
      <c r="AL19" s="54">
        <v>40.64</v>
      </c>
      <c r="AM19" s="54">
        <v>74.61</v>
      </c>
      <c r="AN19" s="104">
        <v>11.56</v>
      </c>
      <c r="AQ19" s="95"/>
    </row>
    <row r="20" spans="1:43" s="24" customFormat="1" x14ac:dyDescent="0.25">
      <c r="A20" s="17" t="s">
        <v>3</v>
      </c>
      <c r="B20" s="18">
        <v>51.64</v>
      </c>
      <c r="C20" s="19">
        <v>36.43</v>
      </c>
      <c r="D20" s="20">
        <v>11.93</v>
      </c>
      <c r="E20" s="19">
        <v>57.77</v>
      </c>
      <c r="F20" s="19">
        <v>29.77</v>
      </c>
      <c r="G20" s="19">
        <v>12.46</v>
      </c>
      <c r="H20" s="18">
        <v>52.08</v>
      </c>
      <c r="I20" s="19">
        <v>36.21</v>
      </c>
      <c r="J20" s="20">
        <v>11.72</v>
      </c>
      <c r="K20" s="19">
        <v>61.09</v>
      </c>
      <c r="L20" s="19">
        <v>29.96</v>
      </c>
      <c r="M20" s="20">
        <v>8.9499999999999993</v>
      </c>
      <c r="N20" s="18">
        <v>60.98</v>
      </c>
      <c r="O20" s="19">
        <v>29.42</v>
      </c>
      <c r="P20" s="19">
        <v>9.6</v>
      </c>
      <c r="Q20" s="21">
        <v>65.61</v>
      </c>
      <c r="R20" s="22">
        <v>24.84</v>
      </c>
      <c r="S20" s="23">
        <v>9.5500000000000007</v>
      </c>
      <c r="T20" s="21">
        <v>62.61</v>
      </c>
      <c r="U20" s="22">
        <v>28.34</v>
      </c>
      <c r="V20" s="23">
        <v>9.0500000000000007</v>
      </c>
      <c r="W20" s="21">
        <v>62.15</v>
      </c>
      <c r="X20" s="22">
        <v>28.44</v>
      </c>
      <c r="Y20" s="23">
        <v>9.41</v>
      </c>
      <c r="Z20" s="21">
        <v>68.069999999999993</v>
      </c>
      <c r="AA20" s="22">
        <v>22.27</v>
      </c>
      <c r="AB20" s="23">
        <v>9.67</v>
      </c>
      <c r="AC20" s="21">
        <v>69.05</v>
      </c>
      <c r="AD20" s="22">
        <v>23.52</v>
      </c>
      <c r="AE20" s="23">
        <v>7.42</v>
      </c>
      <c r="AF20" s="21">
        <v>65.23</v>
      </c>
      <c r="AG20" s="22">
        <v>24.51</v>
      </c>
      <c r="AH20" s="23">
        <v>10.26</v>
      </c>
      <c r="AI20" s="21">
        <v>62.22</v>
      </c>
      <c r="AJ20" s="22">
        <v>25.49</v>
      </c>
      <c r="AK20" s="23">
        <v>12.29</v>
      </c>
      <c r="AL20" s="54">
        <v>70.790000000000006</v>
      </c>
      <c r="AM20" s="54">
        <v>19.37</v>
      </c>
      <c r="AN20" s="104">
        <v>9.84</v>
      </c>
      <c r="AQ20" s="95"/>
    </row>
    <row r="21" spans="1:43" s="24" customFormat="1" x14ac:dyDescent="0.25">
      <c r="A21" s="17" t="s">
        <v>4</v>
      </c>
      <c r="B21" s="18">
        <v>47.44</v>
      </c>
      <c r="C21" s="19">
        <v>38.93</v>
      </c>
      <c r="D21" s="20">
        <v>13.63</v>
      </c>
      <c r="E21" s="19">
        <v>52.65</v>
      </c>
      <c r="F21" s="19">
        <v>33.520000000000003</v>
      </c>
      <c r="G21" s="19">
        <v>13.82</v>
      </c>
      <c r="H21" s="18">
        <v>47.97</v>
      </c>
      <c r="I21" s="19">
        <v>38.82</v>
      </c>
      <c r="J21" s="20">
        <v>13.2</v>
      </c>
      <c r="K21" s="19">
        <v>54.86</v>
      </c>
      <c r="L21" s="19">
        <v>35.14</v>
      </c>
      <c r="M21" s="20">
        <v>10</v>
      </c>
      <c r="N21" s="18">
        <v>58.39</v>
      </c>
      <c r="O21" s="19">
        <v>30.45</v>
      </c>
      <c r="P21" s="19">
        <v>11.16</v>
      </c>
      <c r="Q21" s="21">
        <v>62.38</v>
      </c>
      <c r="R21" s="22">
        <v>27.51</v>
      </c>
      <c r="S21" s="23">
        <v>10.11</v>
      </c>
      <c r="T21" s="21">
        <v>58.82</v>
      </c>
      <c r="U21" s="22">
        <v>30.52</v>
      </c>
      <c r="V21" s="23">
        <v>10.66</v>
      </c>
      <c r="W21" s="21">
        <v>57.71</v>
      </c>
      <c r="X21" s="22">
        <v>31.68</v>
      </c>
      <c r="Y21" s="23">
        <v>10.61</v>
      </c>
      <c r="Z21" s="21">
        <v>59.25</v>
      </c>
      <c r="AA21" s="22">
        <v>29.71</v>
      </c>
      <c r="AB21" s="23">
        <v>11.04</v>
      </c>
      <c r="AC21" s="21">
        <v>63.16</v>
      </c>
      <c r="AD21" s="22">
        <v>27.31</v>
      </c>
      <c r="AE21" s="23">
        <v>9.5299999999999994</v>
      </c>
      <c r="AF21" s="21">
        <v>58.92</v>
      </c>
      <c r="AG21" s="22">
        <v>29.42</v>
      </c>
      <c r="AH21" s="23">
        <v>11.65</v>
      </c>
      <c r="AI21" s="21">
        <v>58.92</v>
      </c>
      <c r="AJ21" s="22">
        <v>29.73</v>
      </c>
      <c r="AK21" s="23">
        <v>11.35</v>
      </c>
      <c r="AL21" s="54">
        <v>64.61</v>
      </c>
      <c r="AM21" s="54">
        <v>24.42</v>
      </c>
      <c r="AN21" s="104">
        <v>10.96</v>
      </c>
      <c r="AQ21" s="95"/>
    </row>
    <row r="22" spans="1:43" s="24" customFormat="1" x14ac:dyDescent="0.25">
      <c r="A22" s="17" t="s">
        <v>5</v>
      </c>
      <c r="B22" s="18">
        <v>46.73</v>
      </c>
      <c r="C22" s="19">
        <v>41.26</v>
      </c>
      <c r="D22" s="20">
        <v>12.01</v>
      </c>
      <c r="E22" s="19">
        <v>53.5</v>
      </c>
      <c r="F22" s="19">
        <v>33.82</v>
      </c>
      <c r="G22" s="19">
        <v>12.68</v>
      </c>
      <c r="H22" s="18">
        <v>48.01</v>
      </c>
      <c r="I22" s="19">
        <v>39.020000000000003</v>
      </c>
      <c r="J22" s="20">
        <v>12.98</v>
      </c>
      <c r="K22" s="19">
        <v>53.68</v>
      </c>
      <c r="L22" s="19">
        <v>34.97</v>
      </c>
      <c r="M22" s="20">
        <v>11.34</v>
      </c>
      <c r="N22" s="18">
        <v>56.07</v>
      </c>
      <c r="O22" s="19">
        <v>31.78</v>
      </c>
      <c r="P22" s="19">
        <v>12.15</v>
      </c>
      <c r="Q22" s="21">
        <v>58</v>
      </c>
      <c r="R22" s="22">
        <v>31.38</v>
      </c>
      <c r="S22" s="23">
        <v>10.62</v>
      </c>
      <c r="T22" s="21">
        <v>57.56</v>
      </c>
      <c r="U22" s="22">
        <v>32.36</v>
      </c>
      <c r="V22" s="23">
        <v>10.08</v>
      </c>
      <c r="W22" s="21">
        <v>55.02</v>
      </c>
      <c r="X22" s="22">
        <v>33.69</v>
      </c>
      <c r="Y22" s="23">
        <v>11.29</v>
      </c>
      <c r="Z22" s="21">
        <v>59.89</v>
      </c>
      <c r="AA22" s="22">
        <v>29.1</v>
      </c>
      <c r="AB22" s="23">
        <v>11.01</v>
      </c>
      <c r="AC22" s="21">
        <v>63.12</v>
      </c>
      <c r="AD22" s="22">
        <v>27.7</v>
      </c>
      <c r="AE22" s="23">
        <v>9.19</v>
      </c>
      <c r="AF22" s="21">
        <v>57.08</v>
      </c>
      <c r="AG22" s="22">
        <v>30.96</v>
      </c>
      <c r="AH22" s="23">
        <v>11.96</v>
      </c>
      <c r="AI22" s="21">
        <v>56.78</v>
      </c>
      <c r="AJ22" s="22">
        <v>31.25</v>
      </c>
      <c r="AK22" s="23">
        <v>11.97</v>
      </c>
      <c r="AL22" s="54">
        <v>44.3</v>
      </c>
      <c r="AM22" s="54">
        <v>41.18</v>
      </c>
      <c r="AN22" s="104">
        <v>14.52</v>
      </c>
      <c r="AQ22" s="95"/>
    </row>
    <row r="23" spans="1:43" s="24" customFormat="1" x14ac:dyDescent="0.25">
      <c r="A23" s="17" t="s">
        <v>7</v>
      </c>
      <c r="B23" s="18">
        <v>44.34</v>
      </c>
      <c r="C23" s="19">
        <v>41.39</v>
      </c>
      <c r="D23" s="20">
        <v>14.28</v>
      </c>
      <c r="E23" s="19">
        <v>49.25</v>
      </c>
      <c r="F23" s="19">
        <v>35.94</v>
      </c>
      <c r="G23" s="19">
        <v>14.54</v>
      </c>
      <c r="H23" s="18">
        <v>45.87</v>
      </c>
      <c r="I23" s="19">
        <v>41.12</v>
      </c>
      <c r="J23" s="20">
        <v>13.01</v>
      </c>
      <c r="K23" s="19">
        <v>52.73</v>
      </c>
      <c r="L23" s="19">
        <v>34.67</v>
      </c>
      <c r="M23" s="20">
        <v>12.61</v>
      </c>
      <c r="N23" s="18">
        <v>49.66</v>
      </c>
      <c r="O23" s="19">
        <v>37.53</v>
      </c>
      <c r="P23" s="19">
        <v>12.8</v>
      </c>
      <c r="Q23" s="21">
        <v>54.44</v>
      </c>
      <c r="R23" s="22">
        <v>34.17</v>
      </c>
      <c r="S23" s="23">
        <v>11.38</v>
      </c>
      <c r="T23" s="21">
        <v>35.42</v>
      </c>
      <c r="U23" s="22">
        <v>34.22</v>
      </c>
      <c r="V23" s="23">
        <v>12.36</v>
      </c>
      <c r="W23" s="21">
        <v>49.69</v>
      </c>
      <c r="X23" s="22">
        <v>38.4</v>
      </c>
      <c r="Y23" s="23">
        <v>11.92</v>
      </c>
      <c r="Z23" s="21">
        <v>50.26</v>
      </c>
      <c r="AA23" s="22">
        <v>38.590000000000003</v>
      </c>
      <c r="AB23" s="23">
        <v>11.16</v>
      </c>
      <c r="AC23" s="21">
        <v>50.48</v>
      </c>
      <c r="AD23" s="22">
        <v>38.049999999999997</v>
      </c>
      <c r="AE23" s="23">
        <v>11.47</v>
      </c>
      <c r="AF23" s="21">
        <v>49.83</v>
      </c>
      <c r="AG23" s="22">
        <v>37.85</v>
      </c>
      <c r="AH23" s="23">
        <v>12.32</v>
      </c>
      <c r="AI23" s="21">
        <v>47.4</v>
      </c>
      <c r="AJ23" s="22">
        <v>40.93</v>
      </c>
      <c r="AK23" s="23">
        <v>11.67</v>
      </c>
      <c r="AL23" s="54">
        <v>48.68</v>
      </c>
      <c r="AM23" s="54">
        <v>39.56</v>
      </c>
      <c r="AN23" s="104">
        <v>11.76</v>
      </c>
      <c r="AQ23" s="95"/>
    </row>
    <row r="24" spans="1:43" s="24" customFormat="1" ht="15.75" thickBot="1" x14ac:dyDescent="0.3">
      <c r="A24" s="25" t="s">
        <v>6</v>
      </c>
      <c r="B24" s="26">
        <v>46.87</v>
      </c>
      <c r="C24" s="27">
        <v>41.21</v>
      </c>
      <c r="D24" s="28">
        <v>11.92</v>
      </c>
      <c r="E24" s="27">
        <v>52.69</v>
      </c>
      <c r="F24" s="27">
        <v>34.78</v>
      </c>
      <c r="G24" s="27">
        <v>12.54</v>
      </c>
      <c r="H24" s="26">
        <v>49.42</v>
      </c>
      <c r="I24" s="27">
        <v>38.17</v>
      </c>
      <c r="J24" s="28">
        <v>12.41</v>
      </c>
      <c r="K24" s="27">
        <v>53.39</v>
      </c>
      <c r="L24" s="27">
        <v>34.090000000000003</v>
      </c>
      <c r="M24" s="28">
        <v>9.52</v>
      </c>
      <c r="N24" s="26">
        <v>62.19</v>
      </c>
      <c r="O24" s="27">
        <v>28.6</v>
      </c>
      <c r="P24" s="27">
        <v>9.2100000000000009</v>
      </c>
      <c r="Q24" s="29">
        <v>66.63</v>
      </c>
      <c r="R24" s="30">
        <v>24.45</v>
      </c>
      <c r="S24" s="31">
        <v>8.93</v>
      </c>
      <c r="T24" s="29">
        <v>60.02</v>
      </c>
      <c r="U24" s="30">
        <v>29.75</v>
      </c>
      <c r="V24" s="31">
        <v>10.23</v>
      </c>
      <c r="W24" s="29">
        <v>62.13</v>
      </c>
      <c r="X24" s="30">
        <v>28.35</v>
      </c>
      <c r="Y24" s="31">
        <v>9.52</v>
      </c>
      <c r="Z24" s="29">
        <v>64.12</v>
      </c>
      <c r="AA24" s="30">
        <v>25.5</v>
      </c>
      <c r="AB24" s="31">
        <v>10.38</v>
      </c>
      <c r="AC24" s="29">
        <v>70.55</v>
      </c>
      <c r="AD24" s="30">
        <v>21.42</v>
      </c>
      <c r="AE24" s="31">
        <v>8.0299999999999994</v>
      </c>
      <c r="AF24" s="29">
        <v>61.55</v>
      </c>
      <c r="AG24" s="30">
        <v>27.43</v>
      </c>
      <c r="AH24" s="31">
        <v>11.02</v>
      </c>
      <c r="AI24" s="29">
        <v>62.22</v>
      </c>
      <c r="AJ24" s="30">
        <v>25.89</v>
      </c>
      <c r="AK24" s="31">
        <v>11.89</v>
      </c>
      <c r="AL24" s="105">
        <v>50.85</v>
      </c>
      <c r="AM24" s="106">
        <v>35.47</v>
      </c>
      <c r="AN24" s="107">
        <v>13.68</v>
      </c>
      <c r="AO24" s="91"/>
      <c r="AP24" s="91"/>
      <c r="AQ24" s="94"/>
    </row>
    <row r="25" spans="1:43" s="24" customFormat="1" ht="15.75" thickTop="1" x14ac:dyDescent="0.25">
      <c r="B25" s="19"/>
      <c r="C25" s="19"/>
      <c r="D25" s="1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AF25" s="76"/>
      <c r="AG25" s="76"/>
      <c r="AH25" s="76"/>
      <c r="AL25" s="54"/>
      <c r="AM25" s="54"/>
      <c r="AN25" s="54"/>
    </row>
    <row r="26" spans="1:43" s="24" customFormat="1" ht="15.75" thickBot="1" x14ac:dyDescent="0.3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AF26" s="76"/>
      <c r="AG26" s="76"/>
      <c r="AH26" s="76"/>
      <c r="AL26" s="106"/>
      <c r="AM26" s="106"/>
      <c r="AN26" s="106"/>
      <c r="AO26" s="91"/>
      <c r="AP26" s="91"/>
      <c r="AQ26" s="91"/>
    </row>
    <row r="27" spans="1:43" s="24" customFormat="1" ht="15.75" thickTop="1" x14ac:dyDescent="0.25">
      <c r="A27" s="60" t="s">
        <v>13</v>
      </c>
      <c r="B27" s="33" t="s">
        <v>11</v>
      </c>
      <c r="C27" s="34" t="s">
        <v>11</v>
      </c>
      <c r="D27" s="35" t="s">
        <v>11</v>
      </c>
      <c r="E27" s="34" t="s">
        <v>15</v>
      </c>
      <c r="F27" s="34" t="s">
        <v>15</v>
      </c>
      <c r="G27" s="34" t="s">
        <v>15</v>
      </c>
      <c r="H27" s="33" t="s">
        <v>16</v>
      </c>
      <c r="I27" s="34" t="s">
        <v>16</v>
      </c>
      <c r="J27" s="35" t="s">
        <v>16</v>
      </c>
      <c r="K27" s="34" t="s">
        <v>20</v>
      </c>
      <c r="L27" s="34" t="s">
        <v>20</v>
      </c>
      <c r="M27" s="35" t="s">
        <v>20</v>
      </c>
      <c r="N27" s="8" t="s">
        <v>21</v>
      </c>
      <c r="O27" s="8" t="s">
        <v>21</v>
      </c>
      <c r="P27" s="12" t="s">
        <v>21</v>
      </c>
      <c r="Q27" s="9" t="s">
        <v>22</v>
      </c>
      <c r="R27" s="11" t="s">
        <v>22</v>
      </c>
      <c r="S27" s="10" t="s">
        <v>22</v>
      </c>
      <c r="T27" s="3" t="s">
        <v>25</v>
      </c>
      <c r="U27" s="3" t="s">
        <v>25</v>
      </c>
      <c r="V27" s="55" t="s">
        <v>25</v>
      </c>
      <c r="W27" s="3" t="s">
        <v>27</v>
      </c>
      <c r="X27" s="2" t="s">
        <v>27</v>
      </c>
      <c r="Y27" s="4" t="s">
        <v>27</v>
      </c>
      <c r="Z27" s="3" t="s">
        <v>28</v>
      </c>
      <c r="AA27" s="2" t="s">
        <v>28</v>
      </c>
      <c r="AB27" s="4" t="s">
        <v>28</v>
      </c>
      <c r="AC27" s="3" t="s">
        <v>29</v>
      </c>
      <c r="AD27" s="2" t="s">
        <v>29</v>
      </c>
      <c r="AE27" s="4" t="s">
        <v>29</v>
      </c>
      <c r="AF27" s="3" t="s">
        <v>30</v>
      </c>
      <c r="AG27" s="2" t="s">
        <v>30</v>
      </c>
      <c r="AH27" s="4" t="s">
        <v>30</v>
      </c>
      <c r="AI27" s="3" t="s">
        <v>31</v>
      </c>
      <c r="AJ27" s="2" t="s">
        <v>31</v>
      </c>
      <c r="AK27" s="4" t="s">
        <v>31</v>
      </c>
      <c r="AL27" s="90" t="s">
        <v>32</v>
      </c>
      <c r="AM27" s="90" t="s">
        <v>32</v>
      </c>
      <c r="AN27" s="59" t="s">
        <v>32</v>
      </c>
      <c r="AQ27" s="98"/>
    </row>
    <row r="28" spans="1:43" s="24" customFormat="1" ht="45" x14ac:dyDescent="0.25">
      <c r="A28" s="50" t="s">
        <v>23</v>
      </c>
      <c r="B28" s="47" t="s">
        <v>8</v>
      </c>
      <c r="C28" s="48" t="s">
        <v>9</v>
      </c>
      <c r="D28" s="49" t="s">
        <v>10</v>
      </c>
      <c r="E28" s="48" t="s">
        <v>8</v>
      </c>
      <c r="F28" s="48" t="s">
        <v>9</v>
      </c>
      <c r="G28" s="48" t="s">
        <v>17</v>
      </c>
      <c r="H28" s="47" t="s">
        <v>8</v>
      </c>
      <c r="I28" s="48" t="s">
        <v>9</v>
      </c>
      <c r="J28" s="49" t="s">
        <v>17</v>
      </c>
      <c r="K28" s="48" t="s">
        <v>8</v>
      </c>
      <c r="L28" s="48" t="s">
        <v>9</v>
      </c>
      <c r="M28" s="49" t="s">
        <v>17</v>
      </c>
      <c r="N28" s="48" t="s">
        <v>8</v>
      </c>
      <c r="O28" s="48" t="s">
        <v>9</v>
      </c>
      <c r="P28" s="49" t="s">
        <v>17</v>
      </c>
      <c r="Q28" s="47" t="s">
        <v>8</v>
      </c>
      <c r="R28" s="48" t="s">
        <v>9</v>
      </c>
      <c r="S28" s="49" t="s">
        <v>17</v>
      </c>
      <c r="T28" s="47" t="s">
        <v>8</v>
      </c>
      <c r="U28" s="48" t="s">
        <v>9</v>
      </c>
      <c r="V28" s="49" t="s">
        <v>17</v>
      </c>
      <c r="W28" s="43" t="s">
        <v>8</v>
      </c>
      <c r="X28" s="44" t="s">
        <v>9</v>
      </c>
      <c r="Y28" s="45" t="s">
        <v>17</v>
      </c>
      <c r="Z28" s="43" t="s">
        <v>8</v>
      </c>
      <c r="AA28" s="44" t="s">
        <v>9</v>
      </c>
      <c r="AB28" s="45" t="s">
        <v>17</v>
      </c>
      <c r="AC28" s="43" t="s">
        <v>8</v>
      </c>
      <c r="AD28" s="44" t="s">
        <v>9</v>
      </c>
      <c r="AE28" s="45" t="s">
        <v>17</v>
      </c>
      <c r="AF28" s="73" t="s">
        <v>8</v>
      </c>
      <c r="AG28" s="74" t="s">
        <v>9</v>
      </c>
      <c r="AH28" s="75" t="s">
        <v>17</v>
      </c>
      <c r="AI28" s="43" t="s">
        <v>8</v>
      </c>
      <c r="AJ28" s="44" t="s">
        <v>9</v>
      </c>
      <c r="AK28" s="45" t="s">
        <v>17</v>
      </c>
      <c r="AL28" s="43" t="s">
        <v>8</v>
      </c>
      <c r="AM28" s="44" t="s">
        <v>9</v>
      </c>
      <c r="AN28" s="45" t="s">
        <v>17</v>
      </c>
      <c r="AO28" s="99"/>
      <c r="AP28" s="97"/>
      <c r="AQ28" s="100"/>
    </row>
    <row r="29" spans="1:43" s="24" customFormat="1" x14ac:dyDescent="0.25">
      <c r="A29" s="36" t="s">
        <v>0</v>
      </c>
      <c r="B29" s="18">
        <v>34.78</v>
      </c>
      <c r="C29" s="19">
        <v>46.78</v>
      </c>
      <c r="D29" s="20">
        <v>18.440000000000001</v>
      </c>
      <c r="E29" s="19">
        <v>32.869999999999997</v>
      </c>
      <c r="F29" s="19">
        <v>52.07</v>
      </c>
      <c r="G29" s="19">
        <v>15.06</v>
      </c>
      <c r="H29" s="18">
        <v>30.2</v>
      </c>
      <c r="I29" s="19">
        <v>50.9</v>
      </c>
      <c r="J29" s="20">
        <v>19.079999999999998</v>
      </c>
      <c r="K29" s="19">
        <v>35.28</v>
      </c>
      <c r="L29" s="19">
        <v>49.81</v>
      </c>
      <c r="M29" s="20">
        <v>14.9</v>
      </c>
      <c r="N29" s="19">
        <v>34.22</v>
      </c>
      <c r="O29" s="19">
        <v>49.56</v>
      </c>
      <c r="P29" s="20">
        <v>16.23</v>
      </c>
      <c r="Q29" s="21">
        <v>36.94</v>
      </c>
      <c r="R29" s="22">
        <v>49.32</v>
      </c>
      <c r="S29" s="23">
        <v>13.74</v>
      </c>
      <c r="T29" s="21">
        <v>41.17</v>
      </c>
      <c r="U29" s="22">
        <v>39.72</v>
      </c>
      <c r="V29" s="23">
        <v>19.11</v>
      </c>
      <c r="W29" s="21">
        <v>40.71</v>
      </c>
      <c r="X29" s="22">
        <v>37</v>
      </c>
      <c r="Y29" s="23">
        <v>22.29</v>
      </c>
      <c r="Z29" s="21">
        <v>38.08</v>
      </c>
      <c r="AA29" s="22">
        <v>42.48</v>
      </c>
      <c r="AB29" s="23">
        <v>19.440000000000001</v>
      </c>
      <c r="AC29" s="21">
        <v>37.6</v>
      </c>
      <c r="AD29" s="22">
        <v>45.06</v>
      </c>
      <c r="AE29" s="23">
        <v>17.34</v>
      </c>
      <c r="AF29" s="21">
        <v>37.44</v>
      </c>
      <c r="AG29" s="22">
        <v>44.88</v>
      </c>
      <c r="AH29" s="23">
        <v>17.68</v>
      </c>
      <c r="AI29" s="21">
        <v>38.840000000000003</v>
      </c>
      <c r="AJ29" s="22">
        <v>45.5</v>
      </c>
      <c r="AK29" s="23">
        <v>15.66</v>
      </c>
      <c r="AL29" s="54">
        <v>35.08</v>
      </c>
      <c r="AM29" s="54">
        <v>51.56</v>
      </c>
      <c r="AN29" s="104">
        <v>13.46</v>
      </c>
      <c r="AQ29" s="95"/>
    </row>
    <row r="30" spans="1:43" s="24" customFormat="1" x14ac:dyDescent="0.25">
      <c r="A30" s="36" t="s">
        <v>1</v>
      </c>
      <c r="B30" s="18">
        <v>30.56</v>
      </c>
      <c r="C30" s="19">
        <v>40.21</v>
      </c>
      <c r="D30" s="20">
        <v>29.23</v>
      </c>
      <c r="E30" s="19">
        <v>27.36</v>
      </c>
      <c r="F30" s="19">
        <v>43.74</v>
      </c>
      <c r="G30" s="19">
        <v>28.9</v>
      </c>
      <c r="H30" s="18">
        <v>27.58</v>
      </c>
      <c r="I30" s="19">
        <v>45.06</v>
      </c>
      <c r="J30" s="20">
        <v>27.36</v>
      </c>
      <c r="K30" s="19">
        <v>31.6</v>
      </c>
      <c r="L30" s="19">
        <v>43.64</v>
      </c>
      <c r="M30" s="20">
        <v>24.76</v>
      </c>
      <c r="N30" s="19">
        <v>30.09</v>
      </c>
      <c r="O30" s="19">
        <v>46.44</v>
      </c>
      <c r="P30" s="20">
        <v>23.47</v>
      </c>
      <c r="Q30" s="21">
        <v>31.68</v>
      </c>
      <c r="R30" s="22">
        <v>43.63</v>
      </c>
      <c r="S30" s="23">
        <v>24.69</v>
      </c>
      <c r="T30" s="21">
        <v>30.51</v>
      </c>
      <c r="U30" s="22">
        <v>49.04</v>
      </c>
      <c r="V30" s="23">
        <v>20.45</v>
      </c>
      <c r="W30" s="21">
        <v>29.83</v>
      </c>
      <c r="X30" s="22">
        <v>48.06</v>
      </c>
      <c r="Y30" s="23">
        <v>22.1</v>
      </c>
      <c r="Z30" s="21">
        <v>32.21</v>
      </c>
      <c r="AA30" s="22">
        <v>46.08</v>
      </c>
      <c r="AB30" s="23">
        <v>21.71</v>
      </c>
      <c r="AC30" s="21">
        <v>33.130000000000003</v>
      </c>
      <c r="AD30" s="22">
        <v>47.49</v>
      </c>
      <c r="AE30" s="23">
        <v>19.38</v>
      </c>
      <c r="AF30" s="21">
        <v>33.14</v>
      </c>
      <c r="AG30" s="22">
        <v>48.4</v>
      </c>
      <c r="AH30" s="23">
        <v>18.47</v>
      </c>
      <c r="AI30" s="21">
        <v>37.270000000000003</v>
      </c>
      <c r="AJ30" s="22">
        <v>45.65</v>
      </c>
      <c r="AK30" s="23">
        <v>17.079999999999998</v>
      </c>
      <c r="AL30" s="54">
        <v>36.35</v>
      </c>
      <c r="AM30" s="54">
        <v>49.05</v>
      </c>
      <c r="AN30" s="104">
        <v>14.6</v>
      </c>
      <c r="AQ30" s="95"/>
    </row>
    <row r="31" spans="1:43" s="24" customFormat="1" x14ac:dyDescent="0.25">
      <c r="A31" s="36" t="s">
        <v>2</v>
      </c>
      <c r="B31" s="18">
        <v>31.64</v>
      </c>
      <c r="C31" s="19">
        <v>39.57</v>
      </c>
      <c r="D31" s="20">
        <v>28.79</v>
      </c>
      <c r="E31" s="19">
        <v>27.89</v>
      </c>
      <c r="F31" s="19">
        <v>44.06</v>
      </c>
      <c r="G31" s="19">
        <v>28.05</v>
      </c>
      <c r="H31" s="18">
        <v>28.51</v>
      </c>
      <c r="I31" s="19">
        <v>43.93</v>
      </c>
      <c r="J31" s="20">
        <v>27.56</v>
      </c>
      <c r="K31" s="19">
        <v>37.75</v>
      </c>
      <c r="L31" s="19">
        <v>42.28</v>
      </c>
      <c r="M31" s="20">
        <v>24.96</v>
      </c>
      <c r="N31" s="19">
        <v>26.63</v>
      </c>
      <c r="O31" s="19">
        <v>49.13</v>
      </c>
      <c r="P31" s="20">
        <v>24.23</v>
      </c>
      <c r="Q31" s="21">
        <v>28.56</v>
      </c>
      <c r="R31" s="22">
        <v>45.52</v>
      </c>
      <c r="S31" s="23">
        <v>25.91</v>
      </c>
      <c r="T31" s="21">
        <v>28.6</v>
      </c>
      <c r="U31" s="22">
        <v>47.08</v>
      </c>
      <c r="V31" s="23">
        <v>24.33</v>
      </c>
      <c r="W31" s="21">
        <v>29.94</v>
      </c>
      <c r="X31" s="22">
        <v>44.59</v>
      </c>
      <c r="Y31" s="23">
        <v>25.48</v>
      </c>
      <c r="Z31" s="21">
        <v>31.3</v>
      </c>
      <c r="AA31" s="22">
        <v>43.36</v>
      </c>
      <c r="AB31" s="23">
        <v>25.34</v>
      </c>
      <c r="AC31" s="21">
        <v>33.17</v>
      </c>
      <c r="AD31" s="22">
        <v>44.31</v>
      </c>
      <c r="AE31" s="23">
        <v>22.52</v>
      </c>
      <c r="AF31" s="21">
        <v>35.369999999999997</v>
      </c>
      <c r="AG31" s="22">
        <v>45.26</v>
      </c>
      <c r="AH31" s="23">
        <v>19.37</v>
      </c>
      <c r="AI31" s="21">
        <v>40.090000000000003</v>
      </c>
      <c r="AJ31" s="22">
        <v>40.69</v>
      </c>
      <c r="AK31" s="23">
        <v>19.21</v>
      </c>
      <c r="AL31" s="54">
        <v>38.69</v>
      </c>
      <c r="AM31" s="54">
        <v>45.77</v>
      </c>
      <c r="AN31" s="104">
        <v>15.54</v>
      </c>
      <c r="AQ31" s="95"/>
    </row>
    <row r="32" spans="1:43" s="24" customFormat="1" x14ac:dyDescent="0.25">
      <c r="A32" s="36" t="s">
        <v>3</v>
      </c>
      <c r="B32" s="18">
        <v>35.86</v>
      </c>
      <c r="C32" s="19">
        <v>47.25</v>
      </c>
      <c r="D32" s="20">
        <v>16.88</v>
      </c>
      <c r="E32" s="19">
        <v>33.75</v>
      </c>
      <c r="F32" s="19">
        <v>49.51</v>
      </c>
      <c r="G32" s="19">
        <v>16.739999999999998</v>
      </c>
      <c r="H32" s="18">
        <v>49.88</v>
      </c>
      <c r="I32" s="19">
        <v>39.090000000000003</v>
      </c>
      <c r="J32" s="20">
        <v>11.03</v>
      </c>
      <c r="K32" s="19">
        <v>44.64</v>
      </c>
      <c r="L32" s="19">
        <v>39.86</v>
      </c>
      <c r="M32" s="20">
        <v>15.5</v>
      </c>
      <c r="N32" s="19">
        <v>43.94</v>
      </c>
      <c r="O32" s="19">
        <v>37.770000000000003</v>
      </c>
      <c r="P32" s="20">
        <v>18.29</v>
      </c>
      <c r="Q32" s="21">
        <v>38.21</v>
      </c>
      <c r="R32" s="22">
        <v>51.09</v>
      </c>
      <c r="S32" s="23">
        <v>10.7</v>
      </c>
      <c r="T32" s="21">
        <v>33.18</v>
      </c>
      <c r="U32" s="22">
        <v>58.14</v>
      </c>
      <c r="V32" s="23">
        <v>8.68</v>
      </c>
      <c r="W32" s="21">
        <v>27.38</v>
      </c>
      <c r="X32" s="22">
        <v>62.67</v>
      </c>
      <c r="Y32" s="23">
        <v>9.9600000000000009</v>
      </c>
      <c r="Z32" s="21">
        <v>34.75</v>
      </c>
      <c r="AA32" s="22">
        <v>52.43</v>
      </c>
      <c r="AB32" s="23">
        <v>12.82</v>
      </c>
      <c r="AC32" s="21">
        <v>32.19</v>
      </c>
      <c r="AD32" s="22">
        <v>57.17</v>
      </c>
      <c r="AE32" s="23">
        <v>10.64</v>
      </c>
      <c r="AF32" s="21">
        <v>31.45</v>
      </c>
      <c r="AG32" s="22">
        <v>50.7</v>
      </c>
      <c r="AH32" s="23">
        <v>17.86</v>
      </c>
      <c r="AI32" s="21">
        <v>44.59</v>
      </c>
      <c r="AJ32" s="22">
        <v>31.64</v>
      </c>
      <c r="AK32" s="23">
        <v>23.77</v>
      </c>
      <c r="AL32" s="54">
        <v>35.74</v>
      </c>
      <c r="AM32" s="54">
        <v>47.72</v>
      </c>
      <c r="AN32" s="104">
        <v>16.54</v>
      </c>
      <c r="AQ32" s="95"/>
    </row>
    <row r="33" spans="1:43" s="24" customFormat="1" x14ac:dyDescent="0.25">
      <c r="A33" s="36" t="s">
        <v>4</v>
      </c>
      <c r="B33" s="18">
        <v>32.65</v>
      </c>
      <c r="C33" s="19">
        <v>51</v>
      </c>
      <c r="D33" s="20">
        <v>16.34</v>
      </c>
      <c r="E33" s="19">
        <v>33.86</v>
      </c>
      <c r="F33" s="19">
        <v>50.14</v>
      </c>
      <c r="G33" s="19">
        <v>16</v>
      </c>
      <c r="H33" s="18">
        <v>40.56</v>
      </c>
      <c r="I33" s="19">
        <v>47.51</v>
      </c>
      <c r="J33" s="20">
        <v>11.92</v>
      </c>
      <c r="K33" s="19">
        <v>47.29</v>
      </c>
      <c r="L33" s="19">
        <v>39.369999999999997</v>
      </c>
      <c r="M33" s="20">
        <v>13.33</v>
      </c>
      <c r="N33" s="19">
        <v>42.68</v>
      </c>
      <c r="O33" s="19">
        <v>43.64</v>
      </c>
      <c r="P33" s="20">
        <v>13.68</v>
      </c>
      <c r="Q33" s="21">
        <v>38.090000000000003</v>
      </c>
      <c r="R33" s="22">
        <v>53.27</v>
      </c>
      <c r="S33" s="23">
        <v>8.64</v>
      </c>
      <c r="T33" s="21">
        <v>34.75</v>
      </c>
      <c r="U33" s="22">
        <v>55.33</v>
      </c>
      <c r="V33" s="23">
        <v>9.93</v>
      </c>
      <c r="W33" s="21">
        <v>35.659999999999997</v>
      </c>
      <c r="X33" s="22">
        <v>53.23</v>
      </c>
      <c r="Y33" s="23">
        <v>11.11</v>
      </c>
      <c r="Z33" s="21">
        <v>38.21</v>
      </c>
      <c r="AA33" s="22">
        <v>49.99</v>
      </c>
      <c r="AB33" s="23">
        <v>11.79</v>
      </c>
      <c r="AC33" s="21">
        <v>35.61</v>
      </c>
      <c r="AD33" s="22">
        <v>54.56</v>
      </c>
      <c r="AE33" s="23">
        <v>9.84</v>
      </c>
      <c r="AF33" s="21">
        <v>35.82</v>
      </c>
      <c r="AG33" s="22">
        <v>47.13</v>
      </c>
      <c r="AH33" s="23">
        <v>17.05</v>
      </c>
      <c r="AI33" s="21">
        <v>36.85</v>
      </c>
      <c r="AJ33" s="22">
        <v>46.86</v>
      </c>
      <c r="AK33" s="23">
        <v>16.29</v>
      </c>
      <c r="AL33" s="54">
        <v>38.61</v>
      </c>
      <c r="AM33" s="54">
        <v>47.98</v>
      </c>
      <c r="AN33" s="104">
        <v>13.41</v>
      </c>
      <c r="AQ33" s="95"/>
    </row>
    <row r="34" spans="1:43" s="24" customFormat="1" x14ac:dyDescent="0.25">
      <c r="A34" s="36" t="s">
        <v>5</v>
      </c>
      <c r="B34" s="18">
        <v>35.56</v>
      </c>
      <c r="C34" s="19">
        <v>48.82</v>
      </c>
      <c r="D34" s="20">
        <v>15.62</v>
      </c>
      <c r="E34" s="19">
        <v>38.93</v>
      </c>
      <c r="F34" s="19">
        <v>51.15</v>
      </c>
      <c r="G34" s="19">
        <v>9.92</v>
      </c>
      <c r="H34" s="18">
        <v>44.49</v>
      </c>
      <c r="I34" s="19">
        <v>39.51</v>
      </c>
      <c r="J34" s="20">
        <v>16</v>
      </c>
      <c r="K34" s="19">
        <v>57.05</v>
      </c>
      <c r="L34" s="19">
        <v>31.35</v>
      </c>
      <c r="M34" s="20">
        <v>11.6</v>
      </c>
      <c r="N34" s="19">
        <v>57.37</v>
      </c>
      <c r="O34" s="19">
        <v>35.68</v>
      </c>
      <c r="P34" s="20">
        <v>6.95</v>
      </c>
      <c r="Q34" s="21">
        <v>69.87</v>
      </c>
      <c r="R34" s="22">
        <v>19.600000000000001</v>
      </c>
      <c r="S34" s="23">
        <v>10.53</v>
      </c>
      <c r="T34" s="21">
        <v>52.23</v>
      </c>
      <c r="U34" s="22">
        <v>36.200000000000003</v>
      </c>
      <c r="V34" s="23">
        <v>11.58</v>
      </c>
      <c r="W34" s="21">
        <v>44.89</v>
      </c>
      <c r="X34" s="22">
        <v>32.82</v>
      </c>
      <c r="Y34" s="23">
        <v>22.29</v>
      </c>
      <c r="Z34" s="21">
        <v>56.42</v>
      </c>
      <c r="AA34" s="22">
        <v>35.58</v>
      </c>
      <c r="AB34" s="23">
        <v>8</v>
      </c>
      <c r="AC34" s="21">
        <v>45.31</v>
      </c>
      <c r="AD34" s="22">
        <v>44.22</v>
      </c>
      <c r="AE34" s="23">
        <v>10.47</v>
      </c>
      <c r="AF34" s="21">
        <v>48.3</v>
      </c>
      <c r="AG34" s="22">
        <v>40.18</v>
      </c>
      <c r="AH34" s="23">
        <v>11.52</v>
      </c>
      <c r="AI34" s="21">
        <v>29.71</v>
      </c>
      <c r="AJ34" s="22">
        <v>63.3</v>
      </c>
      <c r="AK34" s="23">
        <v>6.99</v>
      </c>
      <c r="AL34" s="54">
        <v>27.03</v>
      </c>
      <c r="AM34" s="54">
        <v>65.77</v>
      </c>
      <c r="AN34" s="104">
        <v>7.2</v>
      </c>
      <c r="AQ34" s="95"/>
    </row>
    <row r="35" spans="1:43" s="24" customFormat="1" x14ac:dyDescent="0.25">
      <c r="A35" s="36" t="s">
        <v>7</v>
      </c>
      <c r="B35" s="18">
        <v>34.729999999999997</v>
      </c>
      <c r="C35" s="19">
        <v>42.91</v>
      </c>
      <c r="D35" s="20">
        <v>22.35</v>
      </c>
      <c r="E35" s="19">
        <v>37.74</v>
      </c>
      <c r="F35" s="19">
        <v>46.17</v>
      </c>
      <c r="G35" s="19">
        <v>16.09</v>
      </c>
      <c r="H35" s="18">
        <v>46.44</v>
      </c>
      <c r="I35" s="19">
        <v>34.380000000000003</v>
      </c>
      <c r="J35" s="20">
        <v>19.18</v>
      </c>
      <c r="K35" s="19">
        <v>52.33</v>
      </c>
      <c r="L35" s="19">
        <v>33.93</v>
      </c>
      <c r="M35" s="20">
        <v>13.74</v>
      </c>
      <c r="N35" s="19">
        <v>52.85</v>
      </c>
      <c r="O35" s="19">
        <v>34.450000000000003</v>
      </c>
      <c r="P35" s="20">
        <v>12.69</v>
      </c>
      <c r="Q35" s="21">
        <v>50.57</v>
      </c>
      <c r="R35" s="22">
        <v>35.79</v>
      </c>
      <c r="S35" s="23">
        <v>13.64</v>
      </c>
      <c r="T35" s="21">
        <v>46.73</v>
      </c>
      <c r="U35" s="22">
        <v>38.770000000000003</v>
      </c>
      <c r="V35" s="23">
        <v>14.51</v>
      </c>
      <c r="W35" s="21">
        <v>38.159999999999997</v>
      </c>
      <c r="X35" s="22">
        <v>36.299999999999997</v>
      </c>
      <c r="Y35" s="23">
        <v>25.55</v>
      </c>
      <c r="Z35" s="21">
        <v>44.64</v>
      </c>
      <c r="AA35" s="22">
        <v>39.14</v>
      </c>
      <c r="AB35" s="23">
        <v>16.22</v>
      </c>
      <c r="AC35" s="21">
        <v>38.03</v>
      </c>
      <c r="AD35" s="22">
        <v>42.42</v>
      </c>
      <c r="AE35" s="23">
        <v>19.55</v>
      </c>
      <c r="AF35" s="21">
        <v>46.04</v>
      </c>
      <c r="AG35" s="22">
        <v>35.31</v>
      </c>
      <c r="AH35" s="23">
        <v>18.649999999999999</v>
      </c>
      <c r="AI35" s="21">
        <v>37.49</v>
      </c>
      <c r="AJ35" s="22">
        <v>55.03</v>
      </c>
      <c r="AK35" s="23">
        <v>7.48</v>
      </c>
      <c r="AL35" s="54">
        <v>25</v>
      </c>
      <c r="AM35" s="54">
        <v>61.46</v>
      </c>
      <c r="AN35" s="104">
        <v>13.54</v>
      </c>
      <c r="AQ35" s="95"/>
    </row>
    <row r="36" spans="1:43" s="24" customFormat="1" ht="15.75" thickBot="1" x14ac:dyDescent="0.3">
      <c r="A36" s="37" t="s">
        <v>6</v>
      </c>
      <c r="B36" s="26">
        <v>37.57</v>
      </c>
      <c r="C36" s="27">
        <v>42.2</v>
      </c>
      <c r="D36" s="28">
        <v>20.23</v>
      </c>
      <c r="E36" s="27">
        <v>35.950000000000003</v>
      </c>
      <c r="F36" s="27">
        <v>45.3</v>
      </c>
      <c r="G36" s="27">
        <v>18.75</v>
      </c>
      <c r="H36" s="26">
        <v>40.520000000000003</v>
      </c>
      <c r="I36" s="27">
        <v>40.270000000000003</v>
      </c>
      <c r="J36" s="28">
        <v>19.21</v>
      </c>
      <c r="K36" s="27">
        <v>55.2</v>
      </c>
      <c r="L36" s="27">
        <v>31.97</v>
      </c>
      <c r="M36" s="28">
        <v>12.83</v>
      </c>
      <c r="N36" s="27">
        <v>43.88</v>
      </c>
      <c r="O36" s="27">
        <v>38.99</v>
      </c>
      <c r="P36" s="28">
        <v>17.13</v>
      </c>
      <c r="Q36" s="29">
        <v>46.05</v>
      </c>
      <c r="R36" s="30">
        <v>41.25</v>
      </c>
      <c r="S36" s="31">
        <v>12.7</v>
      </c>
      <c r="T36" s="29">
        <v>38.270000000000003</v>
      </c>
      <c r="U36" s="30">
        <v>48.24</v>
      </c>
      <c r="V36" s="31">
        <v>13.49</v>
      </c>
      <c r="W36" s="29">
        <v>34.82</v>
      </c>
      <c r="X36" s="30">
        <v>48.52</v>
      </c>
      <c r="Y36" s="31">
        <v>16.670000000000002</v>
      </c>
      <c r="Z36" s="29">
        <v>31.72</v>
      </c>
      <c r="AA36" s="30">
        <v>49.21</v>
      </c>
      <c r="AB36" s="31">
        <v>19.07</v>
      </c>
      <c r="AC36" s="29">
        <v>31.61</v>
      </c>
      <c r="AD36" s="30">
        <v>53.19</v>
      </c>
      <c r="AE36" s="31">
        <v>15.2</v>
      </c>
      <c r="AF36" s="29">
        <v>42.87</v>
      </c>
      <c r="AG36" s="30">
        <v>41.38</v>
      </c>
      <c r="AH36" s="31">
        <v>15.75</v>
      </c>
      <c r="AI36" s="29">
        <v>46.64</v>
      </c>
      <c r="AJ36" s="30">
        <v>42.54</v>
      </c>
      <c r="AK36" s="31">
        <v>10.82</v>
      </c>
      <c r="AL36" s="105">
        <v>42.07</v>
      </c>
      <c r="AM36" s="106">
        <v>46.06</v>
      </c>
      <c r="AN36" s="107">
        <v>11.87</v>
      </c>
      <c r="AO36" s="91"/>
      <c r="AP36" s="91"/>
      <c r="AQ36" s="94"/>
    </row>
    <row r="37" spans="1:43" s="24" customFormat="1" ht="15.75" thickTop="1" x14ac:dyDescent="0.25">
      <c r="A37" s="5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22"/>
      <c r="S37" s="22"/>
      <c r="T37" s="22"/>
      <c r="U37" s="22"/>
      <c r="V37" s="22"/>
      <c r="W37" s="22"/>
      <c r="X37" s="22"/>
      <c r="Y37" s="22"/>
      <c r="AC37" s="22"/>
      <c r="AD37" s="22"/>
      <c r="AE37" s="22"/>
      <c r="AF37" s="22"/>
      <c r="AG37" s="22"/>
      <c r="AH37" s="22"/>
      <c r="AI37" s="22"/>
      <c r="AJ37" s="22"/>
      <c r="AK37" s="22"/>
      <c r="AL37" s="54"/>
      <c r="AM37" s="54"/>
      <c r="AN37" s="54"/>
    </row>
    <row r="38" spans="1:43" s="24" customFormat="1" x14ac:dyDescent="0.25">
      <c r="A38" s="5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2"/>
      <c r="R38" s="22"/>
      <c r="S38" s="22"/>
      <c r="T38" s="22"/>
      <c r="U38" s="22"/>
      <c r="V38" s="22"/>
      <c r="W38" s="22"/>
      <c r="X38" s="22"/>
      <c r="Y38" s="22"/>
      <c r="AC38" s="22"/>
      <c r="AD38" s="22"/>
      <c r="AE38" s="22"/>
      <c r="AF38" s="22"/>
      <c r="AG38" s="22"/>
      <c r="AH38" s="22"/>
      <c r="AI38" s="22"/>
      <c r="AJ38" s="22"/>
      <c r="AK38" s="22"/>
      <c r="AL38" s="54"/>
      <c r="AM38" s="54"/>
      <c r="AN38" s="54"/>
    </row>
    <row r="39" spans="1:43" s="24" customFormat="1" x14ac:dyDescent="0.25">
      <c r="A39" s="5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2"/>
      <c r="R39" s="22"/>
      <c r="S39" s="22"/>
      <c r="T39" s="22"/>
      <c r="U39" s="22"/>
      <c r="V39" s="22"/>
      <c r="W39" s="22"/>
      <c r="X39" s="22"/>
      <c r="Y39" s="22"/>
      <c r="AC39" s="22"/>
      <c r="AD39" s="22"/>
      <c r="AE39" s="22"/>
      <c r="AF39" s="22"/>
      <c r="AG39" s="22"/>
      <c r="AH39" s="22"/>
      <c r="AI39" s="22"/>
      <c r="AJ39" s="22"/>
      <c r="AK39" s="22"/>
      <c r="AL39" s="54"/>
      <c r="AM39" s="54"/>
      <c r="AN39" s="54"/>
    </row>
    <row r="40" spans="1:43" s="24" customForma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AF40" s="76"/>
      <c r="AG40" s="76"/>
      <c r="AH40" s="76"/>
      <c r="AL40" s="54"/>
      <c r="AM40" s="54"/>
      <c r="AN40" s="54"/>
    </row>
    <row r="41" spans="1:43" s="24" customFormat="1" ht="15.75" thickBot="1" x14ac:dyDescent="0.3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AF41" s="76"/>
      <c r="AG41" s="76"/>
      <c r="AH41" s="76"/>
      <c r="AL41" s="106"/>
      <c r="AM41" s="106"/>
      <c r="AN41" s="106"/>
      <c r="AO41" s="91"/>
      <c r="AP41" s="91"/>
      <c r="AQ41" s="91"/>
    </row>
    <row r="42" spans="1:43" s="24" customFormat="1" ht="15.75" thickTop="1" x14ac:dyDescent="0.25">
      <c r="A42" s="62" t="s">
        <v>19</v>
      </c>
      <c r="B42" s="33" t="s">
        <v>11</v>
      </c>
      <c r="C42" s="34" t="s">
        <v>11</v>
      </c>
      <c r="D42" s="35" t="s">
        <v>11</v>
      </c>
      <c r="E42" s="34" t="s">
        <v>15</v>
      </c>
      <c r="F42" s="34" t="s">
        <v>15</v>
      </c>
      <c r="G42" s="34" t="s">
        <v>15</v>
      </c>
      <c r="H42" s="33" t="s">
        <v>16</v>
      </c>
      <c r="I42" s="34" t="s">
        <v>16</v>
      </c>
      <c r="J42" s="35" t="s">
        <v>16</v>
      </c>
      <c r="K42" s="34" t="s">
        <v>20</v>
      </c>
      <c r="L42" s="34" t="s">
        <v>20</v>
      </c>
      <c r="M42" s="35" t="s">
        <v>20</v>
      </c>
      <c r="N42" s="41" t="s">
        <v>21</v>
      </c>
      <c r="O42" s="8" t="s">
        <v>21</v>
      </c>
      <c r="P42" s="8" t="s">
        <v>21</v>
      </c>
      <c r="Q42" s="9" t="s">
        <v>22</v>
      </c>
      <c r="R42" s="11" t="s">
        <v>22</v>
      </c>
      <c r="S42" s="10" t="s">
        <v>22</v>
      </c>
      <c r="T42" s="3" t="s">
        <v>25</v>
      </c>
      <c r="U42" s="3" t="s">
        <v>25</v>
      </c>
      <c r="V42" s="55" t="s">
        <v>25</v>
      </c>
      <c r="W42" s="3" t="s">
        <v>27</v>
      </c>
      <c r="X42" s="2" t="s">
        <v>27</v>
      </c>
      <c r="Y42" s="4" t="s">
        <v>27</v>
      </c>
      <c r="Z42" s="3" t="s">
        <v>28</v>
      </c>
      <c r="AA42" s="2" t="s">
        <v>28</v>
      </c>
      <c r="AB42" s="4" t="s">
        <v>28</v>
      </c>
      <c r="AC42" s="3" t="s">
        <v>29</v>
      </c>
      <c r="AD42" s="2" t="s">
        <v>29</v>
      </c>
      <c r="AE42" s="4" t="s">
        <v>29</v>
      </c>
      <c r="AF42" s="3" t="s">
        <v>30</v>
      </c>
      <c r="AG42" s="2" t="s">
        <v>30</v>
      </c>
      <c r="AH42" s="4" t="s">
        <v>30</v>
      </c>
      <c r="AI42" s="3" t="s">
        <v>31</v>
      </c>
      <c r="AJ42" s="2" t="s">
        <v>31</v>
      </c>
      <c r="AK42" s="4" t="s">
        <v>31</v>
      </c>
      <c r="AL42" s="90" t="s">
        <v>32</v>
      </c>
      <c r="AM42" s="90" t="s">
        <v>32</v>
      </c>
      <c r="AN42" s="59" t="s">
        <v>32</v>
      </c>
      <c r="AQ42" s="98"/>
    </row>
    <row r="43" spans="1:43" s="24" customFormat="1" ht="45" x14ac:dyDescent="0.25">
      <c r="A43" s="51" t="s">
        <v>23</v>
      </c>
      <c r="B43" s="47" t="s">
        <v>8</v>
      </c>
      <c r="C43" s="48" t="s">
        <v>9</v>
      </c>
      <c r="D43" s="49" t="s">
        <v>10</v>
      </c>
      <c r="E43" s="48" t="s">
        <v>8</v>
      </c>
      <c r="F43" s="48" t="s">
        <v>9</v>
      </c>
      <c r="G43" s="48" t="s">
        <v>17</v>
      </c>
      <c r="H43" s="47" t="s">
        <v>8</v>
      </c>
      <c r="I43" s="48" t="s">
        <v>9</v>
      </c>
      <c r="J43" s="49" t="s">
        <v>17</v>
      </c>
      <c r="K43" s="48" t="s">
        <v>8</v>
      </c>
      <c r="L43" s="48" t="s">
        <v>9</v>
      </c>
      <c r="M43" s="49" t="s">
        <v>17</v>
      </c>
      <c r="N43" s="47" t="s">
        <v>8</v>
      </c>
      <c r="O43" s="48" t="s">
        <v>9</v>
      </c>
      <c r="P43" s="48" t="s">
        <v>17</v>
      </c>
      <c r="Q43" s="47" t="s">
        <v>8</v>
      </c>
      <c r="R43" s="48" t="s">
        <v>9</v>
      </c>
      <c r="S43" s="49" t="s">
        <v>17</v>
      </c>
      <c r="T43" s="47" t="s">
        <v>8</v>
      </c>
      <c r="U43" s="48" t="s">
        <v>9</v>
      </c>
      <c r="V43" s="49" t="s">
        <v>17</v>
      </c>
      <c r="W43" s="43" t="s">
        <v>8</v>
      </c>
      <c r="X43" s="44" t="s">
        <v>9</v>
      </c>
      <c r="Y43" s="45" t="s">
        <v>17</v>
      </c>
      <c r="Z43" s="43" t="s">
        <v>8</v>
      </c>
      <c r="AA43" s="44" t="s">
        <v>9</v>
      </c>
      <c r="AB43" s="45" t="s">
        <v>17</v>
      </c>
      <c r="AC43" s="43" t="s">
        <v>8</v>
      </c>
      <c r="AD43" s="44" t="s">
        <v>9</v>
      </c>
      <c r="AE43" s="45" t="s">
        <v>17</v>
      </c>
      <c r="AF43" s="73" t="s">
        <v>8</v>
      </c>
      <c r="AG43" s="74" t="s">
        <v>9</v>
      </c>
      <c r="AH43" s="75" t="s">
        <v>17</v>
      </c>
      <c r="AI43" s="43" t="s">
        <v>8</v>
      </c>
      <c r="AJ43" s="44" t="s">
        <v>9</v>
      </c>
      <c r="AK43" s="45" t="s">
        <v>17</v>
      </c>
      <c r="AL43" s="43" t="s">
        <v>8</v>
      </c>
      <c r="AM43" s="44" t="s">
        <v>9</v>
      </c>
      <c r="AN43" s="45" t="s">
        <v>17</v>
      </c>
      <c r="AO43" s="97"/>
      <c r="AP43" s="97"/>
      <c r="AQ43" s="100"/>
    </row>
    <row r="44" spans="1:43" s="24" customFormat="1" x14ac:dyDescent="0.25">
      <c r="A44" s="38" t="s">
        <v>0</v>
      </c>
      <c r="B44" s="18">
        <v>34.61</v>
      </c>
      <c r="C44" s="19">
        <v>42.01</v>
      </c>
      <c r="D44" s="20">
        <v>23.38</v>
      </c>
      <c r="E44" s="19">
        <v>37.880000000000003</v>
      </c>
      <c r="F44" s="19">
        <v>40.22</v>
      </c>
      <c r="G44" s="19">
        <v>21.9</v>
      </c>
      <c r="H44" s="18">
        <v>37.08</v>
      </c>
      <c r="I44" s="19">
        <v>44.24</v>
      </c>
      <c r="J44" s="20">
        <v>18.68</v>
      </c>
      <c r="K44" s="19">
        <v>40.18</v>
      </c>
      <c r="L44" s="19">
        <v>44.17</v>
      </c>
      <c r="M44" s="20">
        <v>15.66</v>
      </c>
      <c r="N44" s="18">
        <v>42.27</v>
      </c>
      <c r="O44" s="19">
        <v>42.58</v>
      </c>
      <c r="P44" s="19">
        <v>15.15</v>
      </c>
      <c r="Q44" s="21">
        <v>39.97</v>
      </c>
      <c r="R44" s="22">
        <v>45.34</v>
      </c>
      <c r="S44" s="23">
        <v>14.68</v>
      </c>
      <c r="T44" s="21">
        <v>42.23</v>
      </c>
      <c r="U44" s="22">
        <v>42.42</v>
      </c>
      <c r="V44" s="23">
        <v>15.35</v>
      </c>
      <c r="W44" s="21">
        <v>38.22</v>
      </c>
      <c r="X44" s="22">
        <v>45.23</v>
      </c>
      <c r="Y44" s="23">
        <v>16.55</v>
      </c>
      <c r="Z44" s="21">
        <v>36.520000000000003</v>
      </c>
      <c r="AA44" s="22">
        <v>48.87</v>
      </c>
      <c r="AB44" s="23">
        <v>14.61</v>
      </c>
      <c r="AC44" s="21">
        <v>39.090000000000003</v>
      </c>
      <c r="AD44" s="22">
        <v>45.43</v>
      </c>
      <c r="AE44" s="23">
        <v>15.48</v>
      </c>
      <c r="AF44" s="21">
        <v>42.03</v>
      </c>
      <c r="AG44" s="22">
        <v>41.78</v>
      </c>
      <c r="AH44" s="23">
        <v>16.190000000000001</v>
      </c>
      <c r="AI44" s="21">
        <v>39.229999999999997</v>
      </c>
      <c r="AJ44" s="22">
        <v>46.72</v>
      </c>
      <c r="AK44" s="23">
        <v>14.05</v>
      </c>
      <c r="AL44" s="54">
        <v>40.35</v>
      </c>
      <c r="AM44" s="54">
        <v>45.67</v>
      </c>
      <c r="AN44" s="103">
        <v>13.97</v>
      </c>
      <c r="AQ44" s="95"/>
    </row>
    <row r="45" spans="1:43" s="24" customFormat="1" x14ac:dyDescent="0.25">
      <c r="A45" s="38" t="s">
        <v>1</v>
      </c>
      <c r="B45" s="18">
        <v>31.53</v>
      </c>
      <c r="C45" s="19">
        <v>42.63</v>
      </c>
      <c r="D45" s="20">
        <v>25.84</v>
      </c>
      <c r="E45" s="19">
        <v>32.729999999999997</v>
      </c>
      <c r="F45" s="19">
        <v>43.17</v>
      </c>
      <c r="G45" s="19">
        <v>24.1</v>
      </c>
      <c r="H45" s="18">
        <v>32.03</v>
      </c>
      <c r="I45" s="19">
        <v>46.4</v>
      </c>
      <c r="J45" s="20">
        <v>21.57</v>
      </c>
      <c r="K45" s="19">
        <v>34.840000000000003</v>
      </c>
      <c r="L45" s="19">
        <v>47.17</v>
      </c>
      <c r="M45" s="20">
        <v>17.989999999999998</v>
      </c>
      <c r="N45" s="18">
        <v>36.17</v>
      </c>
      <c r="O45" s="19">
        <v>45.7</v>
      </c>
      <c r="P45" s="19">
        <v>18.13</v>
      </c>
      <c r="Q45" s="21">
        <v>38.130000000000003</v>
      </c>
      <c r="R45" s="22">
        <v>44.65</v>
      </c>
      <c r="S45" s="23">
        <v>17.22</v>
      </c>
      <c r="T45" s="21">
        <v>36.82</v>
      </c>
      <c r="U45" s="22">
        <v>46.12</v>
      </c>
      <c r="V45" s="23">
        <v>17.059999999999999</v>
      </c>
      <c r="W45" s="21">
        <v>33.04</v>
      </c>
      <c r="X45" s="22">
        <v>49.17</v>
      </c>
      <c r="Y45" s="23">
        <v>17.79</v>
      </c>
      <c r="Z45" s="21">
        <v>34.619999999999997</v>
      </c>
      <c r="AA45" s="22">
        <v>49.16</v>
      </c>
      <c r="AB45" s="23">
        <v>16.22</v>
      </c>
      <c r="AC45" s="21">
        <v>36.97</v>
      </c>
      <c r="AD45" s="22">
        <v>46.43</v>
      </c>
      <c r="AE45" s="23">
        <v>16.61</v>
      </c>
      <c r="AF45" s="21">
        <v>39.200000000000003</v>
      </c>
      <c r="AG45" s="22">
        <v>44.23</v>
      </c>
      <c r="AH45" s="23">
        <v>16.57</v>
      </c>
      <c r="AI45" s="21">
        <v>38.869999999999997</v>
      </c>
      <c r="AJ45" s="22">
        <v>45.98</v>
      </c>
      <c r="AK45" s="23">
        <v>15.14</v>
      </c>
      <c r="AL45" s="54">
        <v>39.43</v>
      </c>
      <c r="AM45" s="54">
        <v>45.78</v>
      </c>
      <c r="AN45" s="104">
        <v>14.79</v>
      </c>
      <c r="AQ45" s="95"/>
    </row>
    <row r="46" spans="1:43" s="24" customFormat="1" x14ac:dyDescent="0.25">
      <c r="A46" s="38" t="s">
        <v>2</v>
      </c>
      <c r="B46" s="18">
        <v>29.54</v>
      </c>
      <c r="C46" s="19">
        <v>43.85</v>
      </c>
      <c r="D46" s="20">
        <v>26.61</v>
      </c>
      <c r="E46" s="19">
        <v>24.32</v>
      </c>
      <c r="F46" s="19">
        <v>49.85</v>
      </c>
      <c r="G46" s="19">
        <v>25.83</v>
      </c>
      <c r="H46" s="18">
        <v>22.51</v>
      </c>
      <c r="I46" s="19">
        <v>51.37</v>
      </c>
      <c r="J46" s="20">
        <v>26.12</v>
      </c>
      <c r="K46" s="19">
        <v>28.17</v>
      </c>
      <c r="L46" s="19">
        <v>49.8</v>
      </c>
      <c r="M46" s="20">
        <v>22.03</v>
      </c>
      <c r="N46" s="18">
        <v>22.79</v>
      </c>
      <c r="O46" s="19">
        <v>53.84</v>
      </c>
      <c r="P46" s="19">
        <v>23.37</v>
      </c>
      <c r="Q46" s="21">
        <v>24.47</v>
      </c>
      <c r="R46" s="22">
        <v>51.39</v>
      </c>
      <c r="S46" s="23">
        <v>24.14</v>
      </c>
      <c r="T46" s="21">
        <v>23</v>
      </c>
      <c r="U46" s="22">
        <v>52.28</v>
      </c>
      <c r="V46" s="23">
        <v>24.72</v>
      </c>
      <c r="W46" s="21">
        <v>23.04</v>
      </c>
      <c r="X46" s="22">
        <v>53.24</v>
      </c>
      <c r="Y46" s="23">
        <v>23.72</v>
      </c>
      <c r="Z46" s="21">
        <v>24.17</v>
      </c>
      <c r="AA46" s="22">
        <v>52.09</v>
      </c>
      <c r="AB46" s="23">
        <v>23.74</v>
      </c>
      <c r="AC46" s="21">
        <v>25.23</v>
      </c>
      <c r="AD46" s="22">
        <v>51.94</v>
      </c>
      <c r="AE46" s="23">
        <v>22.83</v>
      </c>
      <c r="AF46" s="21">
        <v>29.35</v>
      </c>
      <c r="AG46" s="22">
        <v>52.02</v>
      </c>
      <c r="AH46" s="23">
        <v>18.63</v>
      </c>
      <c r="AI46" s="21">
        <v>32.22</v>
      </c>
      <c r="AJ46" s="22">
        <v>47.21</v>
      </c>
      <c r="AK46" s="23">
        <v>20.57</v>
      </c>
      <c r="AL46" s="54">
        <v>33.200000000000003</v>
      </c>
      <c r="AM46" s="54">
        <v>50.55</v>
      </c>
      <c r="AN46" s="104">
        <v>16.25</v>
      </c>
      <c r="AQ46" s="95"/>
    </row>
    <row r="47" spans="1:43" s="24" customFormat="1" x14ac:dyDescent="0.25">
      <c r="A47" s="38" t="s">
        <v>3</v>
      </c>
      <c r="B47" s="18">
        <v>37.69</v>
      </c>
      <c r="C47" s="19">
        <v>45</v>
      </c>
      <c r="D47" s="20">
        <v>17.309999999999999</v>
      </c>
      <c r="E47" s="19">
        <v>47.4</v>
      </c>
      <c r="F47" s="19">
        <v>37.6</v>
      </c>
      <c r="G47" s="19">
        <v>15</v>
      </c>
      <c r="H47" s="18">
        <v>43.75</v>
      </c>
      <c r="I47" s="19">
        <v>41.7</v>
      </c>
      <c r="J47" s="20">
        <v>14.56</v>
      </c>
      <c r="K47" s="19">
        <v>51.23</v>
      </c>
      <c r="L47" s="19">
        <v>38.229999999999997</v>
      </c>
      <c r="M47" s="20">
        <v>10.54</v>
      </c>
      <c r="N47" s="18">
        <v>49.48</v>
      </c>
      <c r="O47" s="19">
        <v>38.44</v>
      </c>
      <c r="P47" s="19">
        <v>12.08</v>
      </c>
      <c r="Q47" s="21">
        <v>55.25</v>
      </c>
      <c r="R47" s="22">
        <v>35.729999999999997</v>
      </c>
      <c r="S47" s="23">
        <v>9.01</v>
      </c>
      <c r="T47" s="21">
        <v>48.55</v>
      </c>
      <c r="U47" s="22">
        <v>42.39</v>
      </c>
      <c r="V47" s="23">
        <v>9.06</v>
      </c>
      <c r="W47" s="21">
        <v>40.83</v>
      </c>
      <c r="X47" s="22">
        <v>46.67</v>
      </c>
      <c r="Y47" s="23">
        <v>12.5</v>
      </c>
      <c r="Z47" s="21">
        <v>45</v>
      </c>
      <c r="AA47" s="22">
        <v>43.91</v>
      </c>
      <c r="AB47" s="23">
        <v>11.09</v>
      </c>
      <c r="AC47" s="21">
        <v>39.659999999999997</v>
      </c>
      <c r="AD47" s="22">
        <v>49.41</v>
      </c>
      <c r="AE47" s="23">
        <v>10.93</v>
      </c>
      <c r="AF47" s="21">
        <v>47.32</v>
      </c>
      <c r="AG47" s="22">
        <v>39.200000000000003</v>
      </c>
      <c r="AH47" s="23">
        <v>13.48</v>
      </c>
      <c r="AI47" s="21">
        <v>47.67</v>
      </c>
      <c r="AJ47" s="22">
        <v>39.659999999999997</v>
      </c>
      <c r="AK47" s="23">
        <v>12.67</v>
      </c>
      <c r="AL47" s="54">
        <v>46.19</v>
      </c>
      <c r="AM47" s="54">
        <v>40.729999999999997</v>
      </c>
      <c r="AN47" s="104">
        <v>13.09</v>
      </c>
      <c r="AQ47" s="95"/>
    </row>
    <row r="48" spans="1:43" s="24" customFormat="1" x14ac:dyDescent="0.25">
      <c r="A48" s="38" t="s">
        <v>4</v>
      </c>
      <c r="B48" s="18">
        <v>34.340000000000003</v>
      </c>
      <c r="C48" s="19">
        <v>43.75</v>
      </c>
      <c r="D48" s="20">
        <v>21.91</v>
      </c>
      <c r="E48" s="19">
        <v>42.15</v>
      </c>
      <c r="F48" s="19">
        <v>37.47</v>
      </c>
      <c r="G48" s="19">
        <v>20.38</v>
      </c>
      <c r="H48" s="18">
        <v>40.58</v>
      </c>
      <c r="I48" s="19">
        <v>42.7</v>
      </c>
      <c r="J48" s="20">
        <v>16.72</v>
      </c>
      <c r="K48" s="19">
        <v>43.01</v>
      </c>
      <c r="L48" s="19">
        <v>42.79</v>
      </c>
      <c r="M48" s="20">
        <v>14.2</v>
      </c>
      <c r="N48" s="18">
        <v>48.48</v>
      </c>
      <c r="O48" s="19">
        <v>36.92</v>
      </c>
      <c r="P48" s="19">
        <v>14.6</v>
      </c>
      <c r="Q48" s="21">
        <v>49.26</v>
      </c>
      <c r="R48" s="22">
        <v>39.07</v>
      </c>
      <c r="S48" s="23">
        <v>13.67</v>
      </c>
      <c r="T48" s="54">
        <v>47.64</v>
      </c>
      <c r="U48" s="54">
        <v>38.549999999999997</v>
      </c>
      <c r="V48" s="58">
        <v>14.6</v>
      </c>
      <c r="W48" s="21">
        <v>42.43</v>
      </c>
      <c r="X48" s="22">
        <v>42.64</v>
      </c>
      <c r="Y48" s="23">
        <v>14.93</v>
      </c>
      <c r="Z48" s="21">
        <v>39.950000000000003</v>
      </c>
      <c r="AA48" s="22">
        <v>48.04</v>
      </c>
      <c r="AB48" s="23">
        <v>12.01</v>
      </c>
      <c r="AC48" s="21">
        <v>44.76</v>
      </c>
      <c r="AD48" s="22">
        <v>42.13</v>
      </c>
      <c r="AE48" s="23">
        <v>13.12</v>
      </c>
      <c r="AF48" s="21">
        <v>47.23</v>
      </c>
      <c r="AG48" s="22">
        <v>36.94</v>
      </c>
      <c r="AH48" s="23">
        <v>15.83</v>
      </c>
      <c r="AI48" s="21">
        <v>45.85</v>
      </c>
      <c r="AJ48" s="22">
        <v>40.47</v>
      </c>
      <c r="AK48" s="23">
        <v>13.68</v>
      </c>
      <c r="AL48" s="54">
        <v>47.12</v>
      </c>
      <c r="AM48" s="54">
        <v>39.68</v>
      </c>
      <c r="AN48" s="104">
        <v>13.2</v>
      </c>
      <c r="AQ48" s="95"/>
    </row>
    <row r="49" spans="1:43" s="24" customFormat="1" x14ac:dyDescent="0.25">
      <c r="A49" s="38" t="s">
        <v>5</v>
      </c>
      <c r="B49" s="18">
        <v>33.840000000000003</v>
      </c>
      <c r="C49" s="19">
        <v>43.19</v>
      </c>
      <c r="D49" s="20">
        <v>22.97</v>
      </c>
      <c r="E49" s="19">
        <v>39.729999999999997</v>
      </c>
      <c r="F49" s="19">
        <v>38.799999999999997</v>
      </c>
      <c r="G49" s="19">
        <v>21.47</v>
      </c>
      <c r="H49" s="18">
        <v>40.020000000000003</v>
      </c>
      <c r="I49" s="19">
        <v>43.5</v>
      </c>
      <c r="J49" s="20">
        <v>16.48</v>
      </c>
      <c r="K49" s="19">
        <v>42.65</v>
      </c>
      <c r="L49" s="19">
        <v>43.52</v>
      </c>
      <c r="M49" s="20">
        <v>13.84</v>
      </c>
      <c r="N49" s="18">
        <v>46.16</v>
      </c>
      <c r="O49" s="19">
        <v>39.17</v>
      </c>
      <c r="P49" s="19">
        <v>14.13</v>
      </c>
      <c r="Q49" s="21">
        <v>41.86</v>
      </c>
      <c r="R49" s="22">
        <v>43.74</v>
      </c>
      <c r="S49" s="23">
        <v>14.4</v>
      </c>
      <c r="T49" s="21">
        <v>42.85</v>
      </c>
      <c r="U49" s="22">
        <v>41.85</v>
      </c>
      <c r="V49" s="23">
        <v>15.3</v>
      </c>
      <c r="W49" s="21">
        <v>39.75</v>
      </c>
      <c r="X49" s="22">
        <v>44.49</v>
      </c>
      <c r="Y49" s="23">
        <v>15.76</v>
      </c>
      <c r="Z49" s="21">
        <v>43.29</v>
      </c>
      <c r="AA49" s="22">
        <v>43.31</v>
      </c>
      <c r="AB49" s="23">
        <v>13.41</v>
      </c>
      <c r="AC49" s="21">
        <v>43.15</v>
      </c>
      <c r="AD49" s="22">
        <v>42.87</v>
      </c>
      <c r="AE49" s="23">
        <v>13.99</v>
      </c>
      <c r="AF49" s="21">
        <v>45.35</v>
      </c>
      <c r="AG49" s="22">
        <v>39.92</v>
      </c>
      <c r="AH49" s="23">
        <v>14.74</v>
      </c>
      <c r="AI49" s="21">
        <v>39.22</v>
      </c>
      <c r="AJ49" s="22">
        <v>48.5</v>
      </c>
      <c r="AK49" s="23">
        <v>12.29</v>
      </c>
      <c r="AL49" s="54">
        <v>39.46</v>
      </c>
      <c r="AM49" s="54">
        <v>46.41</v>
      </c>
      <c r="AN49" s="104">
        <v>16.14</v>
      </c>
      <c r="AQ49" s="95"/>
    </row>
    <row r="50" spans="1:43" s="24" customFormat="1" x14ac:dyDescent="0.25">
      <c r="A50" s="38" t="s">
        <v>7</v>
      </c>
      <c r="B50" s="18">
        <v>33.81</v>
      </c>
      <c r="C50" s="19">
        <v>43.24</v>
      </c>
      <c r="D50" s="20">
        <v>22.95</v>
      </c>
      <c r="E50" s="19">
        <v>38.340000000000003</v>
      </c>
      <c r="F50" s="19">
        <v>40.130000000000003</v>
      </c>
      <c r="G50" s="19">
        <v>21.52</v>
      </c>
      <c r="H50" s="18">
        <v>37.68</v>
      </c>
      <c r="I50" s="19">
        <v>44.68</v>
      </c>
      <c r="J50" s="20">
        <v>17.64</v>
      </c>
      <c r="K50" s="19">
        <v>35.43</v>
      </c>
      <c r="L50" s="19">
        <v>47.68</v>
      </c>
      <c r="M50" s="20">
        <v>16.89</v>
      </c>
      <c r="N50" s="18">
        <v>38.79</v>
      </c>
      <c r="O50" s="19">
        <v>44.77</v>
      </c>
      <c r="P50" s="19">
        <v>16.440000000000001</v>
      </c>
      <c r="Q50" s="21">
        <v>38.79</v>
      </c>
      <c r="R50" s="22">
        <v>45.8</v>
      </c>
      <c r="S50" s="23">
        <v>15.41</v>
      </c>
      <c r="T50" s="21">
        <v>40.44</v>
      </c>
      <c r="U50" s="22">
        <v>42.75</v>
      </c>
      <c r="V50" s="23">
        <v>16.809999999999999</v>
      </c>
      <c r="W50" s="21">
        <v>36.31</v>
      </c>
      <c r="X50" s="22">
        <v>46.12</v>
      </c>
      <c r="Y50" s="23">
        <v>17.57</v>
      </c>
      <c r="Z50" s="21">
        <v>35.44</v>
      </c>
      <c r="AA50" s="22">
        <v>51.36</v>
      </c>
      <c r="AB50" s="23">
        <v>13.19</v>
      </c>
      <c r="AC50" s="21">
        <v>38.659999999999997</v>
      </c>
      <c r="AD50" s="22">
        <v>45.78</v>
      </c>
      <c r="AE50" s="23">
        <v>15.55</v>
      </c>
      <c r="AF50" s="21">
        <v>42.71</v>
      </c>
      <c r="AG50" s="22">
        <v>41.1</v>
      </c>
      <c r="AH50" s="23">
        <v>16.190000000000001</v>
      </c>
      <c r="AI50" s="21">
        <v>37.659999999999997</v>
      </c>
      <c r="AJ50" s="22">
        <v>48.55</v>
      </c>
      <c r="AK50" s="23">
        <v>13.79</v>
      </c>
      <c r="AL50" s="54">
        <v>39.96</v>
      </c>
      <c r="AM50" s="54">
        <v>46.81</v>
      </c>
      <c r="AN50" s="104">
        <v>13.23</v>
      </c>
      <c r="AQ50" s="95"/>
    </row>
    <row r="51" spans="1:43" s="24" customFormat="1" ht="15.75" thickBot="1" x14ac:dyDescent="0.3">
      <c r="A51" s="39" t="s">
        <v>6</v>
      </c>
      <c r="B51" s="26">
        <v>33.06</v>
      </c>
      <c r="C51" s="27">
        <v>45.82</v>
      </c>
      <c r="D51" s="28">
        <v>21.12</v>
      </c>
      <c r="E51" s="27">
        <v>34.22</v>
      </c>
      <c r="F51" s="27">
        <v>45.19</v>
      </c>
      <c r="G51" s="27">
        <v>20.59</v>
      </c>
      <c r="H51" s="26">
        <v>37.299999999999997</v>
      </c>
      <c r="I51" s="27">
        <v>44.31</v>
      </c>
      <c r="J51" s="28">
        <v>18.39</v>
      </c>
      <c r="K51" s="27">
        <v>43.85</v>
      </c>
      <c r="L51" s="27">
        <v>44.25</v>
      </c>
      <c r="M51" s="28">
        <v>11.89</v>
      </c>
      <c r="N51" s="26">
        <v>45.49</v>
      </c>
      <c r="O51" s="27">
        <v>40.58</v>
      </c>
      <c r="P51" s="27">
        <v>13.93</v>
      </c>
      <c r="Q51" s="29">
        <v>37.43</v>
      </c>
      <c r="R51" s="30">
        <v>49.46</v>
      </c>
      <c r="S51" s="31">
        <v>13.11</v>
      </c>
      <c r="T51" s="29">
        <v>34.86</v>
      </c>
      <c r="U51" s="30">
        <v>50.86</v>
      </c>
      <c r="V51" s="31">
        <v>14.28</v>
      </c>
      <c r="W51" s="29">
        <v>31.63</v>
      </c>
      <c r="X51" s="30">
        <v>52.72</v>
      </c>
      <c r="Y51" s="31">
        <v>15.65</v>
      </c>
      <c r="Z51" s="29">
        <v>31.47</v>
      </c>
      <c r="AA51" s="30">
        <v>52.69</v>
      </c>
      <c r="AB51" s="31">
        <v>15.84</v>
      </c>
      <c r="AC51" s="29">
        <v>30.77</v>
      </c>
      <c r="AD51" s="30">
        <v>55.21</v>
      </c>
      <c r="AE51" s="31">
        <v>14.03</v>
      </c>
      <c r="AF51" s="29">
        <v>39.409999999999997</v>
      </c>
      <c r="AG51" s="30">
        <v>45.84</v>
      </c>
      <c r="AH51" s="31">
        <v>14.76</v>
      </c>
      <c r="AI51" s="29">
        <v>41.9</v>
      </c>
      <c r="AJ51" s="30">
        <v>46.63</v>
      </c>
      <c r="AK51" s="31">
        <v>11.47</v>
      </c>
      <c r="AL51" s="105">
        <v>38.43</v>
      </c>
      <c r="AM51" s="106">
        <v>47.49</v>
      </c>
      <c r="AN51" s="107">
        <v>14.09</v>
      </c>
      <c r="AO51" s="91"/>
      <c r="AP51" s="91"/>
      <c r="AQ51" s="94"/>
    </row>
    <row r="52" spans="1:43" s="24" customFormat="1" ht="15.75" thickTop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AF52" s="76"/>
      <c r="AG52" s="76"/>
      <c r="AH52" s="76"/>
      <c r="AL52" s="54"/>
      <c r="AM52" s="54"/>
      <c r="AN52" s="54"/>
    </row>
    <row r="53" spans="1:43" s="24" customFormat="1" ht="15.75" thickBot="1" x14ac:dyDescent="0.3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AF53" s="76"/>
      <c r="AG53" s="76"/>
      <c r="AH53" s="76"/>
      <c r="AL53" s="106"/>
      <c r="AM53" s="106"/>
      <c r="AN53" s="106"/>
      <c r="AO53" s="91"/>
      <c r="AP53" s="91"/>
      <c r="AQ53" s="91"/>
    </row>
    <row r="54" spans="1:43" s="24" customFormat="1" ht="15.75" thickTop="1" x14ac:dyDescent="0.25">
      <c r="A54" s="62" t="s">
        <v>18</v>
      </c>
      <c r="B54" s="33" t="s">
        <v>11</v>
      </c>
      <c r="C54" s="34" t="s">
        <v>11</v>
      </c>
      <c r="D54" s="35" t="s">
        <v>11</v>
      </c>
      <c r="E54" s="34" t="s">
        <v>15</v>
      </c>
      <c r="F54" s="34" t="s">
        <v>15</v>
      </c>
      <c r="G54" s="34" t="s">
        <v>15</v>
      </c>
      <c r="H54" s="33" t="s">
        <v>16</v>
      </c>
      <c r="I54" s="34" t="s">
        <v>16</v>
      </c>
      <c r="J54" s="35" t="s">
        <v>16</v>
      </c>
      <c r="K54" s="34" t="s">
        <v>20</v>
      </c>
      <c r="L54" s="34" t="s">
        <v>20</v>
      </c>
      <c r="M54" s="35" t="s">
        <v>20</v>
      </c>
      <c r="N54" s="41" t="s">
        <v>21</v>
      </c>
      <c r="O54" s="8" t="s">
        <v>21</v>
      </c>
      <c r="P54" s="8" t="s">
        <v>21</v>
      </c>
      <c r="Q54" s="9" t="s">
        <v>22</v>
      </c>
      <c r="R54" s="11" t="s">
        <v>22</v>
      </c>
      <c r="S54" s="10" t="s">
        <v>22</v>
      </c>
      <c r="T54" s="3" t="s">
        <v>25</v>
      </c>
      <c r="U54" s="3" t="s">
        <v>25</v>
      </c>
      <c r="V54" s="55" t="s">
        <v>25</v>
      </c>
      <c r="W54" s="3" t="s">
        <v>27</v>
      </c>
      <c r="X54" s="2" t="s">
        <v>27</v>
      </c>
      <c r="Y54" s="4" t="s">
        <v>27</v>
      </c>
      <c r="Z54" s="3" t="s">
        <v>28</v>
      </c>
      <c r="AA54" s="2" t="s">
        <v>28</v>
      </c>
      <c r="AB54" s="4" t="s">
        <v>28</v>
      </c>
      <c r="AC54" s="3" t="s">
        <v>29</v>
      </c>
      <c r="AD54" s="2" t="s">
        <v>29</v>
      </c>
      <c r="AE54" s="4" t="s">
        <v>29</v>
      </c>
      <c r="AF54" s="3" t="s">
        <v>30</v>
      </c>
      <c r="AG54" s="2" t="s">
        <v>30</v>
      </c>
      <c r="AH54" s="4" t="s">
        <v>30</v>
      </c>
      <c r="AI54" s="3" t="s">
        <v>31</v>
      </c>
      <c r="AJ54" s="2" t="s">
        <v>31</v>
      </c>
      <c r="AK54" s="4" t="s">
        <v>31</v>
      </c>
      <c r="AL54" s="90" t="s">
        <v>32</v>
      </c>
      <c r="AM54" s="90" t="s">
        <v>32</v>
      </c>
      <c r="AN54" s="59" t="s">
        <v>32</v>
      </c>
      <c r="AQ54" s="95"/>
    </row>
    <row r="55" spans="1:43" s="24" customFormat="1" ht="45" x14ac:dyDescent="0.25">
      <c r="A55" s="51" t="s">
        <v>23</v>
      </c>
      <c r="B55" s="47" t="s">
        <v>8</v>
      </c>
      <c r="C55" s="48" t="s">
        <v>9</v>
      </c>
      <c r="D55" s="49" t="s">
        <v>10</v>
      </c>
      <c r="E55" s="48" t="s">
        <v>8</v>
      </c>
      <c r="F55" s="48" t="s">
        <v>9</v>
      </c>
      <c r="G55" s="48" t="s">
        <v>17</v>
      </c>
      <c r="H55" s="47" t="s">
        <v>8</v>
      </c>
      <c r="I55" s="48" t="s">
        <v>9</v>
      </c>
      <c r="J55" s="49" t="s">
        <v>17</v>
      </c>
      <c r="K55" s="48" t="s">
        <v>8</v>
      </c>
      <c r="L55" s="48" t="s">
        <v>9</v>
      </c>
      <c r="M55" s="49" t="s">
        <v>17</v>
      </c>
      <c r="N55" s="47" t="s">
        <v>8</v>
      </c>
      <c r="O55" s="48" t="s">
        <v>9</v>
      </c>
      <c r="P55" s="48" t="s">
        <v>17</v>
      </c>
      <c r="Q55" s="47" t="s">
        <v>8</v>
      </c>
      <c r="R55" s="48" t="s">
        <v>9</v>
      </c>
      <c r="S55" s="49" t="s">
        <v>17</v>
      </c>
      <c r="T55" s="47" t="s">
        <v>8</v>
      </c>
      <c r="U55" s="48" t="s">
        <v>9</v>
      </c>
      <c r="V55" s="49" t="s">
        <v>17</v>
      </c>
      <c r="W55" s="43" t="s">
        <v>8</v>
      </c>
      <c r="X55" s="44" t="s">
        <v>9</v>
      </c>
      <c r="Y55" s="45" t="s">
        <v>17</v>
      </c>
      <c r="Z55" s="43" t="s">
        <v>8</v>
      </c>
      <c r="AA55" s="44" t="s">
        <v>9</v>
      </c>
      <c r="AB55" s="45" t="s">
        <v>17</v>
      </c>
      <c r="AC55" s="43" t="s">
        <v>8</v>
      </c>
      <c r="AD55" s="44" t="s">
        <v>9</v>
      </c>
      <c r="AE55" s="45" t="s">
        <v>17</v>
      </c>
      <c r="AF55" s="73" t="s">
        <v>8</v>
      </c>
      <c r="AG55" s="74" t="s">
        <v>9</v>
      </c>
      <c r="AH55" s="75" t="s">
        <v>17</v>
      </c>
      <c r="AI55" s="43" t="s">
        <v>8</v>
      </c>
      <c r="AJ55" s="44" t="s">
        <v>9</v>
      </c>
      <c r="AK55" s="45" t="s">
        <v>17</v>
      </c>
      <c r="AL55" s="43" t="s">
        <v>8</v>
      </c>
      <c r="AM55" s="44" t="s">
        <v>9</v>
      </c>
      <c r="AN55" s="45" t="s">
        <v>17</v>
      </c>
      <c r="AO55" s="97"/>
      <c r="AP55" s="97"/>
      <c r="AQ55" s="100"/>
    </row>
    <row r="56" spans="1:43" s="24" customFormat="1" x14ac:dyDescent="0.25">
      <c r="A56" s="38" t="s">
        <v>0</v>
      </c>
      <c r="B56" s="18">
        <v>33.83</v>
      </c>
      <c r="C56" s="19">
        <v>41.87</v>
      </c>
      <c r="D56" s="20">
        <v>24.31</v>
      </c>
      <c r="E56" s="19">
        <v>35.31</v>
      </c>
      <c r="F56" s="19">
        <v>41.58</v>
      </c>
      <c r="G56" s="19">
        <v>23.11</v>
      </c>
      <c r="H56" s="18">
        <v>34.53</v>
      </c>
      <c r="I56" s="19">
        <v>44.27</v>
      </c>
      <c r="J56" s="20">
        <v>21.2</v>
      </c>
      <c r="K56" s="19">
        <v>36.090000000000003</v>
      </c>
      <c r="L56" s="19">
        <v>46.56</v>
      </c>
      <c r="M56" s="20">
        <v>17.34</v>
      </c>
      <c r="N56" s="18">
        <v>37.840000000000003</v>
      </c>
      <c r="O56" s="19">
        <v>45.89</v>
      </c>
      <c r="P56" s="19">
        <v>16.27</v>
      </c>
      <c r="Q56" s="21">
        <v>37.04</v>
      </c>
      <c r="R56" s="22">
        <v>47.36</v>
      </c>
      <c r="S56" s="23">
        <v>15.6</v>
      </c>
      <c r="T56" s="21">
        <v>40.590000000000003</v>
      </c>
      <c r="U56" s="22">
        <v>43.19</v>
      </c>
      <c r="V56" s="23">
        <v>16.22</v>
      </c>
      <c r="W56" s="21">
        <v>36.4</v>
      </c>
      <c r="X56" s="22">
        <v>46.2</v>
      </c>
      <c r="Y56" s="23">
        <v>17.399999999999999</v>
      </c>
      <c r="Z56" s="21">
        <v>33.57</v>
      </c>
      <c r="AA56" s="22">
        <v>51.28</v>
      </c>
      <c r="AB56" s="23">
        <v>15.15</v>
      </c>
      <c r="AC56" s="21">
        <v>35.96</v>
      </c>
      <c r="AD56" s="22">
        <v>47.87</v>
      </c>
      <c r="AE56" s="23">
        <v>16.16</v>
      </c>
      <c r="AF56" s="21">
        <v>39.799999999999997</v>
      </c>
      <c r="AG56" s="22">
        <v>43.51</v>
      </c>
      <c r="AH56" s="23">
        <v>16.690000000000001</v>
      </c>
      <c r="AI56" s="21">
        <v>36.68</v>
      </c>
      <c r="AJ56" s="22">
        <v>48.92</v>
      </c>
      <c r="AK56" s="23">
        <v>14.4</v>
      </c>
      <c r="AL56" s="54">
        <v>38.19</v>
      </c>
      <c r="AM56" s="54">
        <v>47.69</v>
      </c>
      <c r="AN56" s="103">
        <v>14.12</v>
      </c>
      <c r="AQ56" s="96"/>
    </row>
    <row r="57" spans="1:43" s="24" customFormat="1" x14ac:dyDescent="0.25">
      <c r="A57" s="38" t="s">
        <v>1</v>
      </c>
      <c r="B57" s="18">
        <v>31.39</v>
      </c>
      <c r="C57" s="19">
        <v>42.18</v>
      </c>
      <c r="D57" s="20">
        <v>26.43</v>
      </c>
      <c r="E57" s="19">
        <v>31.88</v>
      </c>
      <c r="F57" s="19">
        <v>43.25</v>
      </c>
      <c r="G57" s="19">
        <v>24.87</v>
      </c>
      <c r="H57" s="18">
        <v>30.07</v>
      </c>
      <c r="I57" s="19">
        <v>46.82</v>
      </c>
      <c r="J57" s="20">
        <v>23.11</v>
      </c>
      <c r="K57" s="19">
        <v>32.5</v>
      </c>
      <c r="L57" s="19">
        <v>48.36</v>
      </c>
      <c r="M57" s="20">
        <v>19.149999999999999</v>
      </c>
      <c r="N57" s="18">
        <v>33.24</v>
      </c>
      <c r="O57" s="19">
        <v>47.58</v>
      </c>
      <c r="P57" s="19">
        <v>19.18</v>
      </c>
      <c r="Q57" s="21">
        <v>35.39</v>
      </c>
      <c r="R57" s="22">
        <v>46.48</v>
      </c>
      <c r="S57" s="23">
        <v>18.13</v>
      </c>
      <c r="T57" s="21">
        <v>34.24</v>
      </c>
      <c r="U57" s="22">
        <v>47.68</v>
      </c>
      <c r="V57" s="23">
        <v>18.07</v>
      </c>
      <c r="W57" s="21">
        <v>30.54</v>
      </c>
      <c r="X57" s="22">
        <v>50.76</v>
      </c>
      <c r="Y57" s="23">
        <v>18.7</v>
      </c>
      <c r="Z57" s="21">
        <v>30.72</v>
      </c>
      <c r="AA57" s="22">
        <v>52.1</v>
      </c>
      <c r="AB57" s="23">
        <v>17.18</v>
      </c>
      <c r="AC57" s="21">
        <v>32.659999999999997</v>
      </c>
      <c r="AD57" s="22">
        <v>49.81</v>
      </c>
      <c r="AE57" s="23">
        <v>17.53</v>
      </c>
      <c r="AF57" s="21">
        <v>35.86</v>
      </c>
      <c r="AG57" s="22">
        <v>46.9</v>
      </c>
      <c r="AH57" s="23">
        <v>17.23</v>
      </c>
      <c r="AI57" s="21">
        <v>35.18</v>
      </c>
      <c r="AJ57" s="22">
        <v>49.17</v>
      </c>
      <c r="AK57" s="23">
        <v>15.64</v>
      </c>
      <c r="AL57" s="54">
        <v>36.99</v>
      </c>
      <c r="AM57" s="54">
        <v>48.01</v>
      </c>
      <c r="AN57" s="104">
        <v>15.01</v>
      </c>
      <c r="AQ57" s="95"/>
    </row>
    <row r="58" spans="1:43" s="24" customFormat="1" x14ac:dyDescent="0.25">
      <c r="A58" s="38" t="s">
        <v>2</v>
      </c>
      <c r="B58" s="18">
        <v>29.43</v>
      </c>
      <c r="C58" s="19">
        <v>43.94</v>
      </c>
      <c r="D58" s="20">
        <v>26.63</v>
      </c>
      <c r="E58" s="19">
        <v>25.55</v>
      </c>
      <c r="F58" s="19">
        <v>48.89</v>
      </c>
      <c r="G58" s="19">
        <v>25.56</v>
      </c>
      <c r="H58" s="18">
        <v>21.61</v>
      </c>
      <c r="I58" s="19">
        <v>51.68</v>
      </c>
      <c r="J58" s="20">
        <v>26.7</v>
      </c>
      <c r="K58" s="19">
        <v>30.59</v>
      </c>
      <c r="L58" s="19">
        <v>47.99</v>
      </c>
      <c r="M58" s="20">
        <v>21.42</v>
      </c>
      <c r="N58" s="18">
        <v>24.47</v>
      </c>
      <c r="O58" s="19">
        <v>52.61</v>
      </c>
      <c r="P58" s="19">
        <v>22.92</v>
      </c>
      <c r="Q58" s="21">
        <v>27.58</v>
      </c>
      <c r="R58" s="22">
        <v>49.42</v>
      </c>
      <c r="S58" s="23">
        <v>23</v>
      </c>
      <c r="T58" s="21">
        <v>25.16</v>
      </c>
      <c r="U58" s="22">
        <v>50.83</v>
      </c>
      <c r="V58" s="23">
        <v>24.01</v>
      </c>
      <c r="W58" s="21">
        <v>24.62</v>
      </c>
      <c r="X58" s="22">
        <v>52.16</v>
      </c>
      <c r="Y58" s="23">
        <v>23.22</v>
      </c>
      <c r="Z58" s="21">
        <v>24.15</v>
      </c>
      <c r="AA58" s="22">
        <v>52.26</v>
      </c>
      <c r="AB58" s="23">
        <v>23.59</v>
      </c>
      <c r="AC58" s="21">
        <v>25</v>
      </c>
      <c r="AD58" s="22">
        <v>52.27</v>
      </c>
      <c r="AE58" s="23">
        <v>22.73</v>
      </c>
      <c r="AF58" s="21">
        <v>29.26</v>
      </c>
      <c r="AG58" s="22">
        <v>52.14</v>
      </c>
      <c r="AH58" s="23">
        <v>18.59</v>
      </c>
      <c r="AI58" s="21">
        <v>32.11</v>
      </c>
      <c r="AJ58" s="22">
        <v>47.38</v>
      </c>
      <c r="AK58" s="23">
        <v>20.51</v>
      </c>
      <c r="AL58" s="54">
        <v>33.1</v>
      </c>
      <c r="AM58" s="54">
        <v>50.66</v>
      </c>
      <c r="AN58" s="104">
        <v>16.25</v>
      </c>
      <c r="AQ58" s="95"/>
    </row>
    <row r="59" spans="1:43" s="24" customFormat="1" x14ac:dyDescent="0.25">
      <c r="A59" s="38" t="s">
        <v>3</v>
      </c>
      <c r="B59" s="18">
        <v>27.85</v>
      </c>
      <c r="C59" s="19">
        <v>48.28</v>
      </c>
      <c r="D59" s="20">
        <v>23.87</v>
      </c>
      <c r="E59" s="19">
        <v>31.12</v>
      </c>
      <c r="F59" s="19">
        <v>45.54</v>
      </c>
      <c r="G59" s="19">
        <v>23.33</v>
      </c>
      <c r="H59" s="18">
        <v>40.340000000000003</v>
      </c>
      <c r="I59" s="19">
        <v>41.85</v>
      </c>
      <c r="J59" s="20">
        <v>17.809999999999999</v>
      </c>
      <c r="K59" s="19">
        <v>39.74</v>
      </c>
      <c r="L59" s="19">
        <v>45.44</v>
      </c>
      <c r="M59" s="20">
        <v>14.82</v>
      </c>
      <c r="N59" s="18">
        <v>30.43</v>
      </c>
      <c r="O59" s="19">
        <v>51.42</v>
      </c>
      <c r="P59" s="19">
        <v>18.149999999999999</v>
      </c>
      <c r="Q59" s="21">
        <v>48.91</v>
      </c>
      <c r="R59" s="22">
        <v>40.32</v>
      </c>
      <c r="S59" s="23">
        <v>10.77</v>
      </c>
      <c r="T59" s="21">
        <v>30.78</v>
      </c>
      <c r="U59" s="22">
        <v>6.6</v>
      </c>
      <c r="V59" s="23">
        <v>2.62</v>
      </c>
      <c r="W59" s="21">
        <v>27.98</v>
      </c>
      <c r="X59" s="22">
        <v>55.95</v>
      </c>
      <c r="Y59" s="23">
        <v>16.059999999999999</v>
      </c>
      <c r="Z59" s="21">
        <v>28.17</v>
      </c>
      <c r="AA59" s="22">
        <v>58.44</v>
      </c>
      <c r="AB59" s="23">
        <v>13.39</v>
      </c>
      <c r="AC59" s="21">
        <v>27.87</v>
      </c>
      <c r="AD59" s="22">
        <v>59.29</v>
      </c>
      <c r="AE59" s="23">
        <v>12.84</v>
      </c>
      <c r="AF59" s="21">
        <v>33.92</v>
      </c>
      <c r="AG59" s="22">
        <v>49.5</v>
      </c>
      <c r="AH59" s="23">
        <v>16.59</v>
      </c>
      <c r="AI59" s="21">
        <v>36.840000000000003</v>
      </c>
      <c r="AJ59" s="22">
        <v>48.86</v>
      </c>
      <c r="AK59" s="23">
        <v>14.3</v>
      </c>
      <c r="AL59" s="54">
        <v>32.46</v>
      </c>
      <c r="AM59" s="54">
        <v>52.19</v>
      </c>
      <c r="AN59" s="104">
        <v>15.35</v>
      </c>
      <c r="AQ59" s="95"/>
    </row>
    <row r="60" spans="1:43" s="24" customFormat="1" x14ac:dyDescent="0.25">
      <c r="A60" s="38" t="s">
        <v>4</v>
      </c>
      <c r="B60" s="18">
        <v>32.67</v>
      </c>
      <c r="C60" s="19">
        <v>43.47</v>
      </c>
      <c r="D60" s="20">
        <v>23.86</v>
      </c>
      <c r="E60" s="19">
        <v>37.869999999999997</v>
      </c>
      <c r="F60" s="19">
        <v>38.950000000000003</v>
      </c>
      <c r="G60" s="19">
        <v>23.18</v>
      </c>
      <c r="H60" s="18">
        <v>38.07</v>
      </c>
      <c r="I60" s="19">
        <v>42.57</v>
      </c>
      <c r="J60" s="20">
        <v>19.36</v>
      </c>
      <c r="K60" s="19">
        <v>33.65</v>
      </c>
      <c r="L60" s="19">
        <v>48.58</v>
      </c>
      <c r="M60" s="20">
        <v>17.760000000000002</v>
      </c>
      <c r="N60" s="18">
        <v>39.369999999999997</v>
      </c>
      <c r="O60" s="19">
        <v>42.82</v>
      </c>
      <c r="P60" s="19">
        <v>17.809999999999999</v>
      </c>
      <c r="Q60" s="21">
        <v>40.56</v>
      </c>
      <c r="R60" s="22">
        <v>43.33</v>
      </c>
      <c r="S60" s="23">
        <v>16.100000000000001</v>
      </c>
      <c r="T60" s="21">
        <v>40.89</v>
      </c>
      <c r="U60" s="22">
        <v>42.47</v>
      </c>
      <c r="V60" s="23">
        <v>16.649999999999999</v>
      </c>
      <c r="W60" s="21">
        <v>35.1</v>
      </c>
      <c r="X60" s="22">
        <v>47.48</v>
      </c>
      <c r="Y60" s="23">
        <v>17.420000000000002</v>
      </c>
      <c r="Z60" s="21">
        <v>30.85</v>
      </c>
      <c r="AA60" s="22">
        <v>56.65</v>
      </c>
      <c r="AB60" s="23">
        <v>12.5</v>
      </c>
      <c r="AC60" s="21">
        <v>35.770000000000003</v>
      </c>
      <c r="AD60" s="22">
        <v>49.6</v>
      </c>
      <c r="AE60" s="23">
        <v>14.63</v>
      </c>
      <c r="AF60" s="21">
        <v>41.45</v>
      </c>
      <c r="AG60" s="22">
        <v>40.840000000000003</v>
      </c>
      <c r="AH60" s="23">
        <v>17.71</v>
      </c>
      <c r="AI60" s="21">
        <v>38.89</v>
      </c>
      <c r="AJ60" s="22">
        <v>46.25</v>
      </c>
      <c r="AK60" s="23">
        <v>14.86</v>
      </c>
      <c r="AL60" s="54">
        <v>41.18</v>
      </c>
      <c r="AM60" s="54">
        <v>45.09</v>
      </c>
      <c r="AN60" s="104">
        <v>13.73</v>
      </c>
      <c r="AQ60" s="95"/>
    </row>
    <row r="61" spans="1:43" s="24" customFormat="1" x14ac:dyDescent="0.25">
      <c r="A61" s="38" t="s">
        <v>5</v>
      </c>
      <c r="B61" s="18">
        <v>33.22</v>
      </c>
      <c r="C61" s="19">
        <v>42.04</v>
      </c>
      <c r="D61" s="20">
        <v>24.74</v>
      </c>
      <c r="E61" s="19">
        <v>37.340000000000003</v>
      </c>
      <c r="F61" s="19">
        <v>39.83</v>
      </c>
      <c r="G61" s="19">
        <v>22.84</v>
      </c>
      <c r="H61" s="18">
        <v>38.36</v>
      </c>
      <c r="I61" s="19">
        <v>43.1</v>
      </c>
      <c r="J61" s="20">
        <v>18.54</v>
      </c>
      <c r="K61" s="19">
        <v>32.72</v>
      </c>
      <c r="L61" s="19">
        <v>50.2</v>
      </c>
      <c r="M61" s="20">
        <v>17.09</v>
      </c>
      <c r="N61" s="18">
        <v>34.619999999999997</v>
      </c>
      <c r="O61" s="19">
        <v>48.74</v>
      </c>
      <c r="P61" s="19">
        <v>16.64</v>
      </c>
      <c r="Q61" s="21">
        <v>35.130000000000003</v>
      </c>
      <c r="R61" s="22">
        <v>48.87</v>
      </c>
      <c r="S61" s="23">
        <v>16</v>
      </c>
      <c r="T61" s="21">
        <v>35.68</v>
      </c>
      <c r="U61" s="22">
        <v>46.64</v>
      </c>
      <c r="V61" s="23">
        <v>17.68</v>
      </c>
      <c r="W61" s="21">
        <v>33.58</v>
      </c>
      <c r="X61" s="22">
        <v>48.7</v>
      </c>
      <c r="Y61" s="23">
        <v>17.72</v>
      </c>
      <c r="Z61" s="21">
        <v>36.9</v>
      </c>
      <c r="AA61" s="22">
        <v>48.57</v>
      </c>
      <c r="AB61" s="23">
        <v>14.52</v>
      </c>
      <c r="AC61" s="21">
        <v>36.880000000000003</v>
      </c>
      <c r="AD61" s="22">
        <v>47.93</v>
      </c>
      <c r="AE61" s="23">
        <v>15.19</v>
      </c>
      <c r="AF61" s="21">
        <v>41.13</v>
      </c>
      <c r="AG61" s="22">
        <v>43.29</v>
      </c>
      <c r="AH61" s="23">
        <v>15.57</v>
      </c>
      <c r="AI61" s="21">
        <v>32.97</v>
      </c>
      <c r="AJ61" s="22">
        <v>54.41</v>
      </c>
      <c r="AK61" s="23">
        <v>12.62</v>
      </c>
      <c r="AL61" s="54">
        <v>36.64</v>
      </c>
      <c r="AM61" s="54">
        <v>48.95</v>
      </c>
      <c r="AN61" s="104">
        <v>14.41</v>
      </c>
      <c r="AQ61" s="95"/>
    </row>
    <row r="62" spans="1:43" s="24" customFormat="1" x14ac:dyDescent="0.25">
      <c r="A62" s="38" t="s">
        <v>7</v>
      </c>
      <c r="B62" s="18">
        <v>32.94</v>
      </c>
      <c r="C62" s="19">
        <v>42.94</v>
      </c>
      <c r="D62" s="20">
        <v>24.12</v>
      </c>
      <c r="E62" s="19">
        <v>37.49</v>
      </c>
      <c r="F62" s="19">
        <v>40.61</v>
      </c>
      <c r="G62" s="19">
        <v>21.9</v>
      </c>
      <c r="H62" s="18">
        <v>37.08</v>
      </c>
      <c r="I62" s="19">
        <v>44.29</v>
      </c>
      <c r="J62" s="20">
        <v>18.63</v>
      </c>
      <c r="K62" s="19">
        <v>34.229999999999997</v>
      </c>
      <c r="L62" s="19">
        <v>48.44</v>
      </c>
      <c r="M62" s="20">
        <v>17.329999999999998</v>
      </c>
      <c r="N62" s="18">
        <v>37.799999999999997</v>
      </c>
      <c r="O62" s="19">
        <v>45.54</v>
      </c>
      <c r="P62" s="19">
        <v>16.66</v>
      </c>
      <c r="Q62" s="21">
        <v>38.119999999999997</v>
      </c>
      <c r="R62" s="22">
        <v>46.26</v>
      </c>
      <c r="S62" s="23">
        <v>15.62</v>
      </c>
      <c r="T62" s="21">
        <v>39.869999999999997</v>
      </c>
      <c r="U62" s="22">
        <v>43.18</v>
      </c>
      <c r="V62" s="23">
        <v>16.95</v>
      </c>
      <c r="W62" s="21">
        <v>35.54</v>
      </c>
      <c r="X62" s="22">
        <v>46.61</v>
      </c>
      <c r="Y62" s="23">
        <v>17.850000000000001</v>
      </c>
      <c r="Z62" s="21">
        <v>34.270000000000003</v>
      </c>
      <c r="AA62" s="22">
        <v>52.52</v>
      </c>
      <c r="AB62" s="23">
        <v>13.2</v>
      </c>
      <c r="AC62" s="21">
        <v>37.17</v>
      </c>
      <c r="AD62" s="22">
        <v>47.06</v>
      </c>
      <c r="AE62" s="23">
        <v>15.77</v>
      </c>
      <c r="AF62" s="21">
        <v>41.84</v>
      </c>
      <c r="AG62" s="22">
        <v>41.82</v>
      </c>
      <c r="AH62" s="23">
        <v>16.329999999999998</v>
      </c>
      <c r="AI62" s="21">
        <v>36.72</v>
      </c>
      <c r="AJ62" s="22">
        <v>49.37</v>
      </c>
      <c r="AK62" s="23">
        <v>13.92</v>
      </c>
      <c r="AL62" s="54">
        <v>39.049999999999997</v>
      </c>
      <c r="AM62" s="54">
        <v>47.64</v>
      </c>
      <c r="AN62" s="104">
        <v>13.31</v>
      </c>
      <c r="AQ62" s="95"/>
    </row>
    <row r="63" spans="1:43" s="24" customFormat="1" ht="15.75" thickBot="1" x14ac:dyDescent="0.3">
      <c r="A63" s="39" t="s">
        <v>6</v>
      </c>
      <c r="B63" s="26">
        <v>35.61</v>
      </c>
      <c r="C63" s="27">
        <v>42.96</v>
      </c>
      <c r="D63" s="28">
        <v>21.43</v>
      </c>
      <c r="E63" s="27">
        <v>36.700000000000003</v>
      </c>
      <c r="F63" s="27">
        <v>41.7</v>
      </c>
      <c r="G63" s="27">
        <v>21.61</v>
      </c>
      <c r="H63" s="26">
        <v>38.76</v>
      </c>
      <c r="I63" s="27">
        <v>41.77</v>
      </c>
      <c r="J63" s="28">
        <v>19.47</v>
      </c>
      <c r="K63" s="27">
        <v>41.85</v>
      </c>
      <c r="L63" s="27">
        <v>44.98</v>
      </c>
      <c r="M63" s="28">
        <v>13.17</v>
      </c>
      <c r="N63" s="26">
        <v>38.22</v>
      </c>
      <c r="O63" s="27">
        <v>45.52</v>
      </c>
      <c r="P63" s="27">
        <v>16.27</v>
      </c>
      <c r="Q63" s="29">
        <v>42.11</v>
      </c>
      <c r="R63" s="30">
        <v>45.85</v>
      </c>
      <c r="S63" s="31">
        <v>12.04</v>
      </c>
      <c r="T63" s="29">
        <v>35.15</v>
      </c>
      <c r="U63" s="30">
        <v>50.31</v>
      </c>
      <c r="V63" s="31">
        <v>14.55</v>
      </c>
      <c r="W63" s="29">
        <v>32.56</v>
      </c>
      <c r="X63" s="30">
        <v>51.66</v>
      </c>
      <c r="Y63" s="31">
        <v>15.78</v>
      </c>
      <c r="Z63" s="29">
        <v>27.16</v>
      </c>
      <c r="AA63" s="30">
        <v>55.99</v>
      </c>
      <c r="AB63" s="31">
        <v>16.850000000000001</v>
      </c>
      <c r="AC63" s="29">
        <v>27.28</v>
      </c>
      <c r="AD63" s="30">
        <v>58.03</v>
      </c>
      <c r="AE63" s="31">
        <v>14.68</v>
      </c>
      <c r="AF63" s="29">
        <v>35.57</v>
      </c>
      <c r="AG63" s="30">
        <v>49.04</v>
      </c>
      <c r="AH63" s="31">
        <v>15.4</v>
      </c>
      <c r="AI63" s="29">
        <v>38.97</v>
      </c>
      <c r="AJ63" s="30">
        <v>49.46</v>
      </c>
      <c r="AK63" s="31">
        <v>11.58</v>
      </c>
      <c r="AL63" s="105">
        <v>36.6</v>
      </c>
      <c r="AM63" s="106">
        <v>49.01</v>
      </c>
      <c r="AN63" s="107">
        <v>14.39</v>
      </c>
      <c r="AO63" s="91"/>
      <c r="AP63" s="91"/>
      <c r="AQ63" s="94"/>
    </row>
    <row r="64" spans="1:43" ht="15.75" thickTop="1" x14ac:dyDescent="0.25"/>
  </sheetData>
  <phoneticPr fontId="5" type="noConversion"/>
  <pageMargins left="0.25" right="0.25" top="0.75" bottom="0.75" header="0.3" footer="0.3"/>
  <pageSetup scale="3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="125" zoomScaleNormal="125" zoomScalePageLayoutView="125" workbookViewId="0">
      <selection activeCell="G11" sqref="G11"/>
    </sheetView>
  </sheetViews>
  <sheetFormatPr defaultColWidth="11.42578125" defaultRowHeight="15" x14ac:dyDescent="0.25"/>
  <cols>
    <col min="1" max="1" width="25" customWidth="1"/>
  </cols>
  <sheetData>
    <row r="1" spans="1:7" s="16" customFormat="1" ht="21" x14ac:dyDescent="0.35">
      <c r="A1" s="56" t="s">
        <v>26</v>
      </c>
      <c r="B1" s="40"/>
    </row>
    <row r="2" spans="1:7" s="16" customFormat="1" ht="15.75" thickBot="1" x14ac:dyDescent="0.3">
      <c r="B2" s="40"/>
    </row>
    <row r="3" spans="1:7" x14ac:dyDescent="0.25">
      <c r="A3" s="88" t="s">
        <v>14</v>
      </c>
      <c r="B3" s="77" t="s">
        <v>30</v>
      </c>
      <c r="C3" s="78" t="s">
        <v>30</v>
      </c>
      <c r="D3" s="77" t="s">
        <v>31</v>
      </c>
      <c r="E3" s="79" t="s">
        <v>31</v>
      </c>
      <c r="F3" s="77" t="s">
        <v>32</v>
      </c>
      <c r="G3" s="79" t="s">
        <v>32</v>
      </c>
    </row>
    <row r="4" spans="1:7" ht="27.95" customHeight="1" x14ac:dyDescent="0.25">
      <c r="A4" s="89" t="s">
        <v>23</v>
      </c>
      <c r="B4" s="52" t="s">
        <v>24</v>
      </c>
      <c r="C4" s="53" t="s">
        <v>17</v>
      </c>
      <c r="D4" s="52" t="s">
        <v>24</v>
      </c>
      <c r="E4" s="80" t="s">
        <v>17</v>
      </c>
      <c r="F4" s="52" t="s">
        <v>24</v>
      </c>
      <c r="G4" s="80" t="s">
        <v>17</v>
      </c>
    </row>
    <row r="5" spans="1:7" s="7" customFormat="1" x14ac:dyDescent="0.25">
      <c r="A5" s="86" t="s">
        <v>0</v>
      </c>
      <c r="B5" s="5">
        <f>SUM('Full Report'!AF5+'Full Report'!AG5)</f>
        <v>83.72999999999999</v>
      </c>
      <c r="C5" s="6">
        <f>'Full Report'!AH5</f>
        <v>16.27</v>
      </c>
      <c r="D5" s="5">
        <f>SUM('Full Report'!AI5+'Full Report'!AJ5)</f>
        <v>85.81</v>
      </c>
      <c r="E5" s="82">
        <f>'Full Report'!AK5</f>
        <v>14.19</v>
      </c>
      <c r="F5" s="5">
        <f>SUM('Full Report'!AL5+'Full Report'!AM5)</f>
        <v>86.080000000000013</v>
      </c>
      <c r="G5" s="82">
        <f>'Full Report'!AN5</f>
        <v>13.92</v>
      </c>
    </row>
    <row r="6" spans="1:7" s="7" customFormat="1" x14ac:dyDescent="0.25">
      <c r="A6" s="86" t="s">
        <v>1</v>
      </c>
      <c r="B6" s="5">
        <f>SUM('Full Report'!AF6+'Full Report'!AG6)</f>
        <v>83.35</v>
      </c>
      <c r="C6" s="6">
        <f>'Full Report'!AH6</f>
        <v>16.649999999999999</v>
      </c>
      <c r="D6" s="5">
        <f>SUM('Full Report'!AI6+'Full Report'!AJ6)</f>
        <v>84.69</v>
      </c>
      <c r="E6" s="82">
        <f>'Full Report'!AK6</f>
        <v>15.3</v>
      </c>
      <c r="F6" s="5">
        <f>SUM('Full Report'!AL6+'Full Report'!AM6)</f>
        <v>85.34</v>
      </c>
      <c r="G6" s="82">
        <f>'Full Report'!AN6</f>
        <v>14.66</v>
      </c>
    </row>
    <row r="7" spans="1:7" s="7" customFormat="1" x14ac:dyDescent="0.25">
      <c r="A7" s="86" t="s">
        <v>2</v>
      </c>
      <c r="B7" s="5">
        <f>SUM('Full Report'!AF7+'Full Report'!AG7)</f>
        <v>81.400000000000006</v>
      </c>
      <c r="C7" s="6">
        <f>'Full Report'!AH7</f>
        <v>18.59</v>
      </c>
      <c r="D7" s="5">
        <f>SUM('Full Report'!AI7+'Full Report'!AJ7)</f>
        <v>80.460000000000008</v>
      </c>
      <c r="E7" s="82">
        <f>'Full Report'!AK7</f>
        <v>19.53</v>
      </c>
      <c r="F7" s="5">
        <f>SUM('Full Report'!AL7+'Full Report'!AM7)</f>
        <v>84.22</v>
      </c>
      <c r="G7" s="82">
        <f>'Full Report'!AN7</f>
        <v>15.78</v>
      </c>
    </row>
    <row r="8" spans="1:7" s="7" customFormat="1" x14ac:dyDescent="0.25">
      <c r="A8" s="86" t="s">
        <v>3</v>
      </c>
      <c r="B8" s="5">
        <f>SUM('Full Report'!AF8+'Full Report'!AG8)</f>
        <v>86.4</v>
      </c>
      <c r="C8" s="6">
        <f>'Full Report'!AH8</f>
        <v>13.6</v>
      </c>
      <c r="D8" s="5">
        <f>SUM('Full Report'!AI8+'Full Report'!AJ8)</f>
        <v>87.16</v>
      </c>
      <c r="E8" s="82">
        <f>'Full Report'!AK8</f>
        <v>12.83</v>
      </c>
      <c r="F8" s="5">
        <f>SUM('Full Report'!AL8+'Full Report'!AM8)</f>
        <v>87.52</v>
      </c>
      <c r="G8" s="82">
        <f>'Full Report'!AN8</f>
        <v>12.48</v>
      </c>
    </row>
    <row r="9" spans="1:7" s="7" customFormat="1" x14ac:dyDescent="0.25">
      <c r="A9" s="86" t="s">
        <v>4</v>
      </c>
      <c r="B9" s="5">
        <f>SUM('Full Report'!AF9+'Full Report'!AG9)</f>
        <v>84.35</v>
      </c>
      <c r="C9" s="6">
        <f>'Full Report'!AH9</f>
        <v>15.65</v>
      </c>
      <c r="D9" s="5">
        <f>SUM('Full Report'!AI9+'Full Report'!AJ9)</f>
        <v>86.36</v>
      </c>
      <c r="E9" s="82">
        <f>'Full Report'!AK9</f>
        <v>13.64</v>
      </c>
      <c r="F9" s="5">
        <f>SUM('Full Report'!AL9+'Full Report'!AM9)</f>
        <v>86.92</v>
      </c>
      <c r="G9" s="82">
        <f>'Full Report'!AN9</f>
        <v>13.08</v>
      </c>
    </row>
    <row r="10" spans="1:7" s="7" customFormat="1" x14ac:dyDescent="0.25">
      <c r="A10" s="86" t="s">
        <v>5</v>
      </c>
      <c r="B10" s="5">
        <f>SUM('Full Report'!AF10+'Full Report'!AG10)</f>
        <v>85.23</v>
      </c>
      <c r="C10" s="6">
        <f>'Full Report'!AH10</f>
        <v>14.77</v>
      </c>
      <c r="D10" s="5">
        <f>SUM('Full Report'!AI10+'Full Report'!AJ10)</f>
        <v>87.63</v>
      </c>
      <c r="E10" s="82">
        <f>'Full Report'!AK10</f>
        <v>12.37</v>
      </c>
      <c r="F10" s="5">
        <f>SUM('Full Report'!AL10+'Full Report'!AM10)</f>
        <v>85.789999999999992</v>
      </c>
      <c r="G10" s="82">
        <f>'Full Report'!AN10</f>
        <v>14.2</v>
      </c>
    </row>
    <row r="11" spans="1:7" s="7" customFormat="1" x14ac:dyDescent="0.25">
      <c r="A11" s="86" t="s">
        <v>7</v>
      </c>
      <c r="B11" s="5">
        <f>SUM('Full Report'!AF11+'Full Report'!AG11)</f>
        <v>83.83</v>
      </c>
      <c r="C11" s="6">
        <f>'Full Report'!AH11</f>
        <v>16.170000000000002</v>
      </c>
      <c r="D11" s="5">
        <f>SUM('Full Report'!AI11+'Full Report'!AJ11)</f>
        <v>86.19</v>
      </c>
      <c r="E11" s="82">
        <f>'Full Report'!AK11</f>
        <v>13.81</v>
      </c>
      <c r="F11" s="5">
        <f>SUM('Full Report'!AL11+'Full Report'!AM11)</f>
        <v>86.75</v>
      </c>
      <c r="G11" s="82">
        <f>'Full Report'!AN11</f>
        <v>13.24</v>
      </c>
    </row>
    <row r="12" spans="1:7" s="7" customFormat="1" ht="15.75" thickBot="1" x14ac:dyDescent="0.3">
      <c r="A12" s="87" t="s">
        <v>6</v>
      </c>
      <c r="B12" s="64">
        <f>SUM('Full Report'!AF12+'Full Report'!AG12)</f>
        <v>85.26</v>
      </c>
      <c r="C12" s="65">
        <f>'Full Report'!AH12</f>
        <v>14.74</v>
      </c>
      <c r="D12" s="64">
        <f>SUM('Full Report'!AI12+'Full Report'!AJ12)</f>
        <v>88.47</v>
      </c>
      <c r="E12" s="83">
        <f>'Full Report'!AK12</f>
        <v>11.52</v>
      </c>
      <c r="F12" s="81">
        <f>SUM('Full Report'!AL12+'Full Report'!AM12)</f>
        <v>86.1</v>
      </c>
      <c r="G12" s="83">
        <f>'Full Report'!AN12</f>
        <v>13.91</v>
      </c>
    </row>
    <row r="13" spans="1:7" s="7" customFormat="1" x14ac:dyDescent="0.25"/>
    <row r="14" spans="1:7" s="7" customFormat="1" ht="15.75" thickBot="1" x14ac:dyDescent="0.3"/>
    <row r="15" spans="1:7" s="7" customFormat="1" x14ac:dyDescent="0.25">
      <c r="A15" s="84" t="s">
        <v>12</v>
      </c>
      <c r="B15" s="77" t="s">
        <v>30</v>
      </c>
      <c r="C15" s="78" t="s">
        <v>30</v>
      </c>
      <c r="D15" s="77" t="s">
        <v>31</v>
      </c>
      <c r="E15" s="79" t="s">
        <v>31</v>
      </c>
      <c r="F15" s="77" t="s">
        <v>32</v>
      </c>
      <c r="G15" s="79" t="s">
        <v>32</v>
      </c>
    </row>
    <row r="16" spans="1:7" s="7" customFormat="1" ht="36" x14ac:dyDescent="0.25">
      <c r="A16" s="85" t="s">
        <v>23</v>
      </c>
      <c r="B16" s="52" t="s">
        <v>24</v>
      </c>
      <c r="C16" s="53" t="s">
        <v>17</v>
      </c>
      <c r="D16" s="52" t="s">
        <v>24</v>
      </c>
      <c r="E16" s="80" t="s">
        <v>17</v>
      </c>
      <c r="F16" s="52" t="s">
        <v>24</v>
      </c>
      <c r="G16" s="80" t="s">
        <v>17</v>
      </c>
    </row>
    <row r="17" spans="1:7" s="7" customFormat="1" x14ac:dyDescent="0.25">
      <c r="A17" s="86" t="s">
        <v>0</v>
      </c>
      <c r="B17" s="5">
        <f>SUM('Full Report'!AF17+'Full Report'!AG17)</f>
        <v>85.84</v>
      </c>
      <c r="C17" s="6">
        <f>'Full Report'!AH17</f>
        <v>14.15</v>
      </c>
      <c r="D17" s="5">
        <f>SUM('Full Report'!AI17+'Full Report'!AJ17)</f>
        <v>87.12</v>
      </c>
      <c r="E17" s="82">
        <f>'Full Report'!AK17</f>
        <v>12.88</v>
      </c>
      <c r="F17" s="5">
        <f>SUM('Full Report'!AL17+'Full Report'!AM17)</f>
        <v>86.03</v>
      </c>
      <c r="G17" s="82">
        <f>'Full Report'!AN17</f>
        <v>13.97</v>
      </c>
    </row>
    <row r="18" spans="1:7" s="7" customFormat="1" x14ac:dyDescent="0.25">
      <c r="A18" s="86" t="s">
        <v>1</v>
      </c>
      <c r="B18" s="5">
        <f>SUM('Full Report'!AF18+'Full Report'!AG18)</f>
        <v>87.490000000000009</v>
      </c>
      <c r="C18" s="6">
        <f>'Full Report'!AH18</f>
        <v>12.5</v>
      </c>
      <c r="D18" s="5">
        <f>SUM('Full Report'!AI18+'Full Report'!AJ18)</f>
        <v>88.49</v>
      </c>
      <c r="E18" s="82">
        <f>'Full Report'!AK18</f>
        <v>11.51</v>
      </c>
      <c r="F18" s="5">
        <f>SUM('Full Report'!AL18+'Full Report'!AM18)</f>
        <v>85.83</v>
      </c>
      <c r="G18" s="82">
        <f>'Full Report'!AN18</f>
        <v>14.17</v>
      </c>
    </row>
    <row r="19" spans="1:7" s="7" customFormat="1" x14ac:dyDescent="0.25">
      <c r="A19" s="86" t="s">
        <v>2</v>
      </c>
      <c r="B19" s="5">
        <f>SUM('Full Report'!AF19+'Full Report'!AG19)</f>
        <v>86.509999999999991</v>
      </c>
      <c r="C19" s="6">
        <f>'Full Report'!AH19</f>
        <v>13.49</v>
      </c>
      <c r="D19" s="5">
        <f>SUM('Full Report'!AI19+'Full Report'!AJ19)</f>
        <v>88.34</v>
      </c>
      <c r="E19" s="82">
        <f>'Full Report'!AK19</f>
        <v>11.66</v>
      </c>
      <c r="F19" s="5">
        <f>SUM('Full Report'!AL19+'Full Report'!AM19)</f>
        <v>115.25</v>
      </c>
      <c r="G19" s="82">
        <f>'Full Report'!AN19</f>
        <v>11.56</v>
      </c>
    </row>
    <row r="20" spans="1:7" s="7" customFormat="1" x14ac:dyDescent="0.25">
      <c r="A20" s="86" t="s">
        <v>3</v>
      </c>
      <c r="B20" s="5">
        <f>SUM('Full Report'!AF20+'Full Report'!AG20)</f>
        <v>89.740000000000009</v>
      </c>
      <c r="C20" s="6">
        <f>'Full Report'!AH20</f>
        <v>10.26</v>
      </c>
      <c r="D20" s="5">
        <f>SUM('Full Report'!AI20+'Full Report'!AJ20)</f>
        <v>87.71</v>
      </c>
      <c r="E20" s="82">
        <f>'Full Report'!AK20</f>
        <v>12.29</v>
      </c>
      <c r="F20" s="5">
        <f>SUM('Full Report'!AL20+'Full Report'!AM20)</f>
        <v>90.160000000000011</v>
      </c>
      <c r="G20" s="82">
        <f>'Full Report'!AN20</f>
        <v>9.84</v>
      </c>
    </row>
    <row r="21" spans="1:7" s="7" customFormat="1" x14ac:dyDescent="0.25">
      <c r="A21" s="86" t="s">
        <v>4</v>
      </c>
      <c r="B21" s="5">
        <f>SUM('Full Report'!AF21+'Full Report'!AG21)</f>
        <v>88.34</v>
      </c>
      <c r="C21" s="6">
        <f>'Full Report'!AH21</f>
        <v>11.65</v>
      </c>
      <c r="D21" s="5">
        <f>SUM('Full Report'!AI21+'Full Report'!AJ21)</f>
        <v>88.65</v>
      </c>
      <c r="E21" s="82">
        <f>'Full Report'!AK21</f>
        <v>11.35</v>
      </c>
      <c r="F21" s="5">
        <f>SUM('Full Report'!AL21+'Full Report'!AM21)</f>
        <v>89.03</v>
      </c>
      <c r="G21" s="82">
        <f>'Full Report'!AN21</f>
        <v>10.96</v>
      </c>
    </row>
    <row r="22" spans="1:7" s="7" customFormat="1" x14ac:dyDescent="0.25">
      <c r="A22" s="86" t="s">
        <v>5</v>
      </c>
      <c r="B22" s="5">
        <f>SUM('Full Report'!AF22+'Full Report'!AG22)</f>
        <v>88.039999999999992</v>
      </c>
      <c r="C22" s="6">
        <f>'Full Report'!AH22</f>
        <v>11.96</v>
      </c>
      <c r="D22" s="5">
        <f>SUM('Full Report'!AI22+'Full Report'!AJ22)</f>
        <v>88.03</v>
      </c>
      <c r="E22" s="82">
        <f>'Full Report'!AK22</f>
        <v>11.97</v>
      </c>
      <c r="F22" s="5">
        <f>SUM('Full Report'!AL22+'Full Report'!AM22)</f>
        <v>85.47999999999999</v>
      </c>
      <c r="G22" s="82">
        <f>'Full Report'!AN22</f>
        <v>14.52</v>
      </c>
    </row>
    <row r="23" spans="1:7" s="7" customFormat="1" x14ac:dyDescent="0.25">
      <c r="A23" s="86" t="s">
        <v>7</v>
      </c>
      <c r="B23" s="5">
        <f>SUM('Full Report'!AF23+'Full Report'!AG23)</f>
        <v>87.68</v>
      </c>
      <c r="C23" s="6">
        <f>'Full Report'!AH23</f>
        <v>12.32</v>
      </c>
      <c r="D23" s="5">
        <f>SUM('Full Report'!AI23+'Full Report'!AJ23)</f>
        <v>88.33</v>
      </c>
      <c r="E23" s="82">
        <f>'Full Report'!AK23</f>
        <v>11.67</v>
      </c>
      <c r="F23" s="5">
        <f>SUM('Full Report'!AL23+'Full Report'!AM23)</f>
        <v>88.240000000000009</v>
      </c>
      <c r="G23" s="82">
        <f>'Full Report'!AN23</f>
        <v>11.76</v>
      </c>
    </row>
    <row r="24" spans="1:7" s="7" customFormat="1" ht="15.75" thickBot="1" x14ac:dyDescent="0.3">
      <c r="A24" s="87" t="s">
        <v>6</v>
      </c>
      <c r="B24" s="64">
        <f>SUM('Full Report'!AF24+'Full Report'!AG24)</f>
        <v>88.97999999999999</v>
      </c>
      <c r="C24" s="65">
        <f>'Full Report'!AH24</f>
        <v>11.02</v>
      </c>
      <c r="D24" s="64">
        <f>SUM('Full Report'!AI24+'Full Report'!AJ24)</f>
        <v>88.11</v>
      </c>
      <c r="E24" s="83">
        <f>'Full Report'!AK24</f>
        <v>11.89</v>
      </c>
      <c r="F24" s="81">
        <f>SUM('Full Report'!AL24+'Full Report'!AM24)</f>
        <v>86.32</v>
      </c>
      <c r="G24" s="83">
        <f>'Full Report'!AN24</f>
        <v>13.68</v>
      </c>
    </row>
    <row r="25" spans="1:7" s="7" customFormat="1" x14ac:dyDescent="0.25"/>
    <row r="26" spans="1:7" s="7" customFormat="1" ht="15.75" thickBot="1" x14ac:dyDescent="0.3"/>
    <row r="27" spans="1:7" s="7" customFormat="1" x14ac:dyDescent="0.25">
      <c r="A27" s="84" t="s">
        <v>13</v>
      </c>
      <c r="B27" s="77" t="s">
        <v>30</v>
      </c>
      <c r="C27" s="78" t="s">
        <v>30</v>
      </c>
      <c r="D27" s="77" t="s">
        <v>31</v>
      </c>
      <c r="E27" s="79" t="s">
        <v>31</v>
      </c>
      <c r="F27" s="77" t="s">
        <v>32</v>
      </c>
      <c r="G27" s="79" t="s">
        <v>32</v>
      </c>
    </row>
    <row r="28" spans="1:7" s="7" customFormat="1" ht="36" x14ac:dyDescent="0.25">
      <c r="A28" s="85" t="s">
        <v>23</v>
      </c>
      <c r="B28" s="52" t="s">
        <v>24</v>
      </c>
      <c r="C28" s="53" t="s">
        <v>17</v>
      </c>
      <c r="D28" s="52" t="s">
        <v>24</v>
      </c>
      <c r="E28" s="80" t="s">
        <v>17</v>
      </c>
      <c r="F28" s="52" t="s">
        <v>24</v>
      </c>
      <c r="G28" s="80" t="s">
        <v>17</v>
      </c>
    </row>
    <row r="29" spans="1:7" s="7" customFormat="1" x14ac:dyDescent="0.25">
      <c r="A29" s="86" t="s">
        <v>0</v>
      </c>
      <c r="B29" s="5">
        <f>SUM('Full Report'!AF29+'Full Report'!AG29)</f>
        <v>82.32</v>
      </c>
      <c r="C29" s="6">
        <f>'Full Report'!AH29</f>
        <v>17.68</v>
      </c>
      <c r="D29" s="5">
        <f>SUM('Full Report'!AI29+'Full Report'!AJ29)</f>
        <v>84.34</v>
      </c>
      <c r="E29" s="82">
        <f>'Full Report'!AK29</f>
        <v>15.66</v>
      </c>
      <c r="F29" s="5">
        <f>SUM('Full Report'!AL29+'Full Report'!AM29)</f>
        <v>86.64</v>
      </c>
      <c r="G29" s="82">
        <f>'Full Report'!AN29</f>
        <v>13.46</v>
      </c>
    </row>
    <row r="30" spans="1:7" s="7" customFormat="1" x14ac:dyDescent="0.25">
      <c r="A30" s="86" t="s">
        <v>1</v>
      </c>
      <c r="B30" s="5">
        <f>SUM('Full Report'!AF30+'Full Report'!AG30)</f>
        <v>81.539999999999992</v>
      </c>
      <c r="C30" s="6">
        <f>'Full Report'!AH30</f>
        <v>18.47</v>
      </c>
      <c r="D30" s="5">
        <f>SUM('Full Report'!AI30+'Full Report'!AJ30)</f>
        <v>82.92</v>
      </c>
      <c r="E30" s="82">
        <f>'Full Report'!AK30</f>
        <v>17.079999999999998</v>
      </c>
      <c r="F30" s="5">
        <f>SUM('Full Report'!AL30+'Full Report'!AM30)</f>
        <v>85.4</v>
      </c>
      <c r="G30" s="82">
        <f>'Full Report'!AN30</f>
        <v>14.6</v>
      </c>
    </row>
    <row r="31" spans="1:7" s="7" customFormat="1" x14ac:dyDescent="0.25">
      <c r="A31" s="86" t="s">
        <v>2</v>
      </c>
      <c r="B31" s="5">
        <f>SUM('Full Report'!AF31+'Full Report'!AG31)</f>
        <v>80.63</v>
      </c>
      <c r="C31" s="6">
        <f>'Full Report'!AH31</f>
        <v>19.37</v>
      </c>
      <c r="D31" s="5">
        <f>SUM('Full Report'!AI31+'Full Report'!AJ31)</f>
        <v>80.78</v>
      </c>
      <c r="E31" s="82">
        <f>'Full Report'!AK31</f>
        <v>19.21</v>
      </c>
      <c r="F31" s="5">
        <f>SUM('Full Report'!AL31+'Full Report'!AM31)</f>
        <v>84.460000000000008</v>
      </c>
      <c r="G31" s="82">
        <f>'Full Report'!AN31</f>
        <v>15.54</v>
      </c>
    </row>
    <row r="32" spans="1:7" s="7" customFormat="1" x14ac:dyDescent="0.25">
      <c r="A32" s="86" t="s">
        <v>3</v>
      </c>
      <c r="B32" s="5">
        <f>SUM('Full Report'!AF32+'Full Report'!AG32)</f>
        <v>82.15</v>
      </c>
      <c r="C32" s="6">
        <f>'Full Report'!AH32</f>
        <v>17.86</v>
      </c>
      <c r="D32" s="5">
        <f>SUM('Full Report'!AI32+'Full Report'!AJ32)</f>
        <v>76.23</v>
      </c>
      <c r="E32" s="82">
        <f>'Full Report'!AK32</f>
        <v>23.77</v>
      </c>
      <c r="F32" s="5">
        <f>SUM('Full Report'!AL32+'Full Report'!AM32)</f>
        <v>83.460000000000008</v>
      </c>
      <c r="G32" s="82">
        <f>'Full Report'!AN32</f>
        <v>16.54</v>
      </c>
    </row>
    <row r="33" spans="1:7" s="7" customFormat="1" x14ac:dyDescent="0.25">
      <c r="A33" s="86" t="s">
        <v>4</v>
      </c>
      <c r="B33" s="5">
        <f>SUM('Full Report'!AF33+'Full Report'!AG33)</f>
        <v>82.95</v>
      </c>
      <c r="C33" s="6">
        <f>'Full Report'!AH33</f>
        <v>17.05</v>
      </c>
      <c r="D33" s="5">
        <f>SUM('Full Report'!AI33+'Full Report'!AJ33)</f>
        <v>83.710000000000008</v>
      </c>
      <c r="E33" s="82">
        <f>'Full Report'!AK33</f>
        <v>16.29</v>
      </c>
      <c r="F33" s="5">
        <f>SUM('Full Report'!AL33+'Full Report'!AM33)</f>
        <v>86.59</v>
      </c>
      <c r="G33" s="82">
        <f>'Full Report'!AN33</f>
        <v>13.41</v>
      </c>
    </row>
    <row r="34" spans="1:7" s="7" customFormat="1" x14ac:dyDescent="0.25">
      <c r="A34" s="86" t="s">
        <v>5</v>
      </c>
      <c r="B34" s="5">
        <f>SUM('Full Report'!AF34+'Full Report'!AG34)</f>
        <v>88.47999999999999</v>
      </c>
      <c r="C34" s="6">
        <f>'Full Report'!AH34</f>
        <v>11.52</v>
      </c>
      <c r="D34" s="5">
        <f>SUM('Full Report'!AI34+'Full Report'!AJ34)</f>
        <v>93.009999999999991</v>
      </c>
      <c r="E34" s="82">
        <f>'Full Report'!AK34</f>
        <v>6.99</v>
      </c>
      <c r="F34" s="5">
        <f>SUM('Full Report'!AL34+'Full Report'!AM34)</f>
        <v>92.8</v>
      </c>
      <c r="G34" s="82">
        <f>'Full Report'!AN34</f>
        <v>7.2</v>
      </c>
    </row>
    <row r="35" spans="1:7" s="7" customFormat="1" x14ac:dyDescent="0.25">
      <c r="A35" s="86" t="s">
        <v>7</v>
      </c>
      <c r="B35" s="5">
        <f>SUM('Full Report'!AF35+'Full Report'!AG35)</f>
        <v>81.349999999999994</v>
      </c>
      <c r="C35" s="6">
        <f>'Full Report'!AH35</f>
        <v>18.649999999999999</v>
      </c>
      <c r="D35" s="5">
        <f>SUM('Full Report'!AI35+'Full Report'!AJ35)</f>
        <v>92.52000000000001</v>
      </c>
      <c r="E35" s="82">
        <f>'Full Report'!AK35</f>
        <v>7.48</v>
      </c>
      <c r="F35" s="5">
        <f>SUM('Full Report'!AL35+'Full Report'!AM35)</f>
        <v>86.460000000000008</v>
      </c>
      <c r="G35" s="82">
        <f>'Full Report'!AN35</f>
        <v>13.54</v>
      </c>
    </row>
    <row r="36" spans="1:7" s="7" customFormat="1" ht="15.75" thickBot="1" x14ac:dyDescent="0.3">
      <c r="A36" s="87" t="s">
        <v>6</v>
      </c>
      <c r="B36" s="64">
        <f>SUM('Full Report'!AF36+'Full Report'!AG36)</f>
        <v>84.25</v>
      </c>
      <c r="C36" s="65">
        <f>'Full Report'!AH36</f>
        <v>15.75</v>
      </c>
      <c r="D36" s="64">
        <f>SUM('Full Report'!AI36+'Full Report'!AJ36)</f>
        <v>89.18</v>
      </c>
      <c r="E36" s="83">
        <f>'Full Report'!AK36</f>
        <v>10.82</v>
      </c>
      <c r="F36" s="81">
        <f>SUM('Full Report'!AL36+'Full Report'!AM36)</f>
        <v>88.13</v>
      </c>
      <c r="G36" s="83">
        <f>'Full Report'!AN36</f>
        <v>11.87</v>
      </c>
    </row>
    <row r="37" spans="1:7" s="7" customFormat="1" x14ac:dyDescent="0.25"/>
    <row r="38" spans="1:7" s="7" customFormat="1" ht="15.75" thickBot="1" x14ac:dyDescent="0.3"/>
    <row r="39" spans="1:7" s="7" customFormat="1" x14ac:dyDescent="0.25">
      <c r="A39" s="84" t="s">
        <v>19</v>
      </c>
      <c r="B39" s="77" t="s">
        <v>30</v>
      </c>
      <c r="C39" s="78" t="s">
        <v>30</v>
      </c>
      <c r="D39" s="77" t="s">
        <v>31</v>
      </c>
      <c r="E39" s="79" t="s">
        <v>31</v>
      </c>
      <c r="F39" s="77" t="s">
        <v>32</v>
      </c>
      <c r="G39" s="79" t="s">
        <v>32</v>
      </c>
    </row>
    <row r="40" spans="1:7" s="7" customFormat="1" ht="36" x14ac:dyDescent="0.25">
      <c r="A40" s="85" t="s">
        <v>23</v>
      </c>
      <c r="B40" s="52" t="s">
        <v>24</v>
      </c>
      <c r="C40" s="53" t="s">
        <v>17</v>
      </c>
      <c r="D40" s="52" t="s">
        <v>24</v>
      </c>
      <c r="E40" s="80" t="s">
        <v>17</v>
      </c>
      <c r="F40" s="52" t="s">
        <v>24</v>
      </c>
      <c r="G40" s="80" t="s">
        <v>17</v>
      </c>
    </row>
    <row r="41" spans="1:7" s="7" customFormat="1" x14ac:dyDescent="0.25">
      <c r="A41" s="86" t="s">
        <v>0</v>
      </c>
      <c r="B41" s="5">
        <f>SUM('Full Report'!AF44+'Full Report'!AG44)</f>
        <v>83.81</v>
      </c>
      <c r="C41" s="6">
        <f>SUM('Full Report'!AH44)</f>
        <v>16.190000000000001</v>
      </c>
      <c r="D41" s="5">
        <f>SUM('Full Report'!AI44+'Full Report'!AJ44)</f>
        <v>85.949999999999989</v>
      </c>
      <c r="E41" s="82">
        <f>SUM('Full Report'!AK44)</f>
        <v>14.05</v>
      </c>
      <c r="F41" s="5">
        <f>SUM('Full Report'!AL44+'Full Report'!AM44)</f>
        <v>86.02000000000001</v>
      </c>
      <c r="G41" s="82">
        <f>SUM('Full Report'!AN44)</f>
        <v>13.97</v>
      </c>
    </row>
    <row r="42" spans="1:7" s="7" customFormat="1" x14ac:dyDescent="0.25">
      <c r="A42" s="86" t="s">
        <v>1</v>
      </c>
      <c r="B42" s="5">
        <f>SUM('Full Report'!AF45+'Full Report'!AG45)</f>
        <v>83.43</v>
      </c>
      <c r="C42" s="6">
        <f>SUM('Full Report'!AH45)</f>
        <v>16.57</v>
      </c>
      <c r="D42" s="5">
        <f>SUM('Full Report'!AI45+'Full Report'!AJ45)</f>
        <v>84.85</v>
      </c>
      <c r="E42" s="82">
        <f>SUM('Full Report'!AK45)</f>
        <v>15.14</v>
      </c>
      <c r="F42" s="5">
        <f>SUM('Full Report'!AL45+'Full Report'!AM45)</f>
        <v>85.210000000000008</v>
      </c>
      <c r="G42" s="82">
        <f>SUM('Full Report'!AN45)</f>
        <v>14.79</v>
      </c>
    </row>
    <row r="43" spans="1:7" s="7" customFormat="1" x14ac:dyDescent="0.25">
      <c r="A43" s="86" t="s">
        <v>2</v>
      </c>
      <c r="B43" s="5">
        <f>SUM('Full Report'!AF46+'Full Report'!AG46)</f>
        <v>81.37</v>
      </c>
      <c r="C43" s="6">
        <f>SUM('Full Report'!AH46)</f>
        <v>18.63</v>
      </c>
      <c r="D43" s="5">
        <f>SUM('Full Report'!AI46+'Full Report'!AJ46)</f>
        <v>79.430000000000007</v>
      </c>
      <c r="E43" s="82">
        <f>SUM('Full Report'!AK46)</f>
        <v>20.57</v>
      </c>
      <c r="F43" s="5">
        <f>SUM('Full Report'!AL46+'Full Report'!AM46)</f>
        <v>83.75</v>
      </c>
      <c r="G43" s="82">
        <f>SUM('Full Report'!AN46)</f>
        <v>16.25</v>
      </c>
    </row>
    <row r="44" spans="1:7" s="7" customFormat="1" x14ac:dyDescent="0.25">
      <c r="A44" s="86" t="s">
        <v>3</v>
      </c>
      <c r="B44" s="5">
        <f>SUM('Full Report'!AF47+'Full Report'!AG47)</f>
        <v>86.52000000000001</v>
      </c>
      <c r="C44" s="6">
        <f>SUM('Full Report'!AH47)</f>
        <v>13.48</v>
      </c>
      <c r="D44" s="5">
        <f>SUM('Full Report'!AI47+'Full Report'!AJ47)</f>
        <v>87.33</v>
      </c>
      <c r="E44" s="82">
        <f>SUM('Full Report'!AK47)</f>
        <v>12.67</v>
      </c>
      <c r="F44" s="5">
        <f>SUM('Full Report'!AL47+'Full Report'!AM47)</f>
        <v>86.919999999999987</v>
      </c>
      <c r="G44" s="82">
        <f>SUM('Full Report'!AN47)</f>
        <v>13.09</v>
      </c>
    </row>
    <row r="45" spans="1:7" s="7" customFormat="1" x14ac:dyDescent="0.25">
      <c r="A45" s="86" t="s">
        <v>4</v>
      </c>
      <c r="B45" s="5">
        <f>SUM('Full Report'!AF48+'Full Report'!AG48)</f>
        <v>84.169999999999987</v>
      </c>
      <c r="C45" s="6">
        <f>SUM('Full Report'!AH48)</f>
        <v>15.83</v>
      </c>
      <c r="D45" s="5">
        <f>SUM('Full Report'!AI48+'Full Report'!AJ48)</f>
        <v>86.32</v>
      </c>
      <c r="E45" s="82">
        <f>SUM('Full Report'!AK48)</f>
        <v>13.68</v>
      </c>
      <c r="F45" s="5">
        <f>SUM('Full Report'!AL48+'Full Report'!AM48)</f>
        <v>86.8</v>
      </c>
      <c r="G45" s="82">
        <f>SUM('Full Report'!AN48)</f>
        <v>13.2</v>
      </c>
    </row>
    <row r="46" spans="1:7" s="7" customFormat="1" x14ac:dyDescent="0.25">
      <c r="A46" s="86" t="s">
        <v>5</v>
      </c>
      <c r="B46" s="5">
        <f>SUM('Full Report'!AF49+'Full Report'!AG49)</f>
        <v>85.27000000000001</v>
      </c>
      <c r="C46" s="6">
        <f>SUM('Full Report'!AH49)</f>
        <v>14.74</v>
      </c>
      <c r="D46" s="5">
        <f>SUM('Full Report'!AI49+'Full Report'!AJ49)</f>
        <v>87.72</v>
      </c>
      <c r="E46" s="82">
        <f>SUM('Full Report'!AK49)</f>
        <v>12.29</v>
      </c>
      <c r="F46" s="5">
        <f>SUM('Full Report'!AL49+'Full Report'!AM49)</f>
        <v>85.87</v>
      </c>
      <c r="G46" s="82">
        <f>SUM('Full Report'!AN49)</f>
        <v>16.14</v>
      </c>
    </row>
    <row r="47" spans="1:7" s="7" customFormat="1" x14ac:dyDescent="0.25">
      <c r="A47" s="86" t="s">
        <v>7</v>
      </c>
      <c r="B47" s="5">
        <f>SUM('Full Report'!AF50+'Full Report'!AG50)</f>
        <v>83.81</v>
      </c>
      <c r="C47" s="6">
        <f>SUM('Full Report'!AH50)</f>
        <v>16.190000000000001</v>
      </c>
      <c r="D47" s="5">
        <f>SUM('Full Report'!AI50+'Full Report'!AJ50)</f>
        <v>86.21</v>
      </c>
      <c r="E47" s="82">
        <f>SUM('Full Report'!AK50)</f>
        <v>13.79</v>
      </c>
      <c r="F47" s="5">
        <f>SUM('Full Report'!AL50+'Full Report'!AM50)</f>
        <v>86.77000000000001</v>
      </c>
      <c r="G47" s="82">
        <f>SUM('Full Report'!AN50)</f>
        <v>13.23</v>
      </c>
    </row>
    <row r="48" spans="1:7" s="7" customFormat="1" ht="15.75" thickBot="1" x14ac:dyDescent="0.3">
      <c r="A48" s="87" t="s">
        <v>6</v>
      </c>
      <c r="B48" s="64">
        <f>SUM('Full Report'!AF51+'Full Report'!AG51)</f>
        <v>85.25</v>
      </c>
      <c r="C48" s="65">
        <f>SUM('Full Report'!AH51)</f>
        <v>14.76</v>
      </c>
      <c r="D48" s="64">
        <f>SUM('Full Report'!AI51+'Full Report'!AJ51)</f>
        <v>88.53</v>
      </c>
      <c r="E48" s="83">
        <f>SUM('Full Report'!AK51)</f>
        <v>11.47</v>
      </c>
      <c r="F48" s="81">
        <f>SUM('Full Report'!AL51+'Full Report'!AM51)</f>
        <v>85.92</v>
      </c>
      <c r="G48" s="83">
        <f>SUM('Full Report'!AN51)</f>
        <v>14.09</v>
      </c>
    </row>
    <row r="49" spans="1:7" s="7" customFormat="1" x14ac:dyDescent="0.25"/>
    <row r="50" spans="1:7" s="7" customFormat="1" ht="15.75" thickBot="1" x14ac:dyDescent="0.3"/>
    <row r="51" spans="1:7" s="7" customFormat="1" x14ac:dyDescent="0.25">
      <c r="A51" s="84" t="s">
        <v>18</v>
      </c>
      <c r="B51" s="77" t="s">
        <v>30</v>
      </c>
      <c r="C51" s="78" t="s">
        <v>30</v>
      </c>
      <c r="D51" s="77" t="s">
        <v>31</v>
      </c>
      <c r="E51" s="79" t="s">
        <v>31</v>
      </c>
      <c r="F51" s="77" t="s">
        <v>32</v>
      </c>
      <c r="G51" s="79" t="s">
        <v>32</v>
      </c>
    </row>
    <row r="52" spans="1:7" s="7" customFormat="1" ht="36" x14ac:dyDescent="0.25">
      <c r="A52" s="85" t="s">
        <v>23</v>
      </c>
      <c r="B52" s="52" t="s">
        <v>24</v>
      </c>
      <c r="C52" s="53" t="s">
        <v>17</v>
      </c>
      <c r="D52" s="52" t="s">
        <v>24</v>
      </c>
      <c r="E52" s="80" t="s">
        <v>17</v>
      </c>
      <c r="F52" s="52" t="s">
        <v>24</v>
      </c>
      <c r="G52" s="80" t="s">
        <v>17</v>
      </c>
    </row>
    <row r="53" spans="1:7" s="7" customFormat="1" x14ac:dyDescent="0.25">
      <c r="A53" s="86" t="s">
        <v>0</v>
      </c>
      <c r="B53" s="5">
        <f>SUM('Full Report'!AF56+'Full Report'!AG56)</f>
        <v>83.31</v>
      </c>
      <c r="C53" s="6">
        <f>SUM('Full Report'!AH56)</f>
        <v>16.690000000000001</v>
      </c>
      <c r="D53" s="5">
        <f>SUM('Full Report'!AI56+'Full Report'!AJ56)</f>
        <v>85.6</v>
      </c>
      <c r="E53" s="82">
        <f>SUM('Full Report'!AK56)</f>
        <v>14.4</v>
      </c>
      <c r="F53" s="5">
        <f>SUM('Full Report'!AL56+'Full Report'!AM56)</f>
        <v>85.88</v>
      </c>
      <c r="G53" s="82">
        <f>SUM('Full Report'!AN56)</f>
        <v>14.12</v>
      </c>
    </row>
    <row r="54" spans="1:7" s="7" customFormat="1" x14ac:dyDescent="0.25">
      <c r="A54" s="86" t="s">
        <v>1</v>
      </c>
      <c r="B54" s="5">
        <f>SUM('Full Report'!AF57+'Full Report'!AG57)</f>
        <v>82.759999999999991</v>
      </c>
      <c r="C54" s="6">
        <f>SUM('Full Report'!AH57)</f>
        <v>17.23</v>
      </c>
      <c r="D54" s="5">
        <f>SUM('Full Report'!AI57+'Full Report'!AJ57)</f>
        <v>84.35</v>
      </c>
      <c r="E54" s="82">
        <f>SUM('Full Report'!AK57)</f>
        <v>15.64</v>
      </c>
      <c r="F54" s="5">
        <f>SUM('Full Report'!AL57+'Full Report'!AM57)</f>
        <v>85</v>
      </c>
      <c r="G54" s="82">
        <f>SUM('Full Report'!AN57)</f>
        <v>15.01</v>
      </c>
    </row>
    <row r="55" spans="1:7" s="7" customFormat="1" x14ac:dyDescent="0.25">
      <c r="A55" s="86" t="s">
        <v>2</v>
      </c>
      <c r="B55" s="5">
        <f>SUM('Full Report'!AF58+'Full Report'!AG58)</f>
        <v>81.400000000000006</v>
      </c>
      <c r="C55" s="6">
        <f>SUM('Full Report'!AH58)</f>
        <v>18.59</v>
      </c>
      <c r="D55" s="5">
        <f>SUM('Full Report'!AI58+'Full Report'!AJ58)</f>
        <v>79.490000000000009</v>
      </c>
      <c r="E55" s="82">
        <f>SUM('Full Report'!AK58)</f>
        <v>20.51</v>
      </c>
      <c r="F55" s="5">
        <f>SUM('Full Report'!AL58+'Full Report'!AM58)</f>
        <v>83.759999999999991</v>
      </c>
      <c r="G55" s="82">
        <f>SUM('Full Report'!AN58)</f>
        <v>16.25</v>
      </c>
    </row>
    <row r="56" spans="1:7" s="7" customFormat="1" x14ac:dyDescent="0.25">
      <c r="A56" s="86" t="s">
        <v>3</v>
      </c>
      <c r="B56" s="5">
        <f>SUM('Full Report'!AF59+'Full Report'!AG59)</f>
        <v>83.42</v>
      </c>
      <c r="C56" s="6">
        <f>SUM('Full Report'!AH59)</f>
        <v>16.59</v>
      </c>
      <c r="D56" s="5">
        <f>SUM('Full Report'!AI59+'Full Report'!AJ59)</f>
        <v>85.7</v>
      </c>
      <c r="E56" s="82">
        <f>SUM('Full Report'!AK59)</f>
        <v>14.3</v>
      </c>
      <c r="F56" s="5">
        <f>SUM('Full Report'!AL59+'Full Report'!AM59)</f>
        <v>84.65</v>
      </c>
      <c r="G56" s="82">
        <f>SUM('Full Report'!AN59)</f>
        <v>15.35</v>
      </c>
    </row>
    <row r="57" spans="1:7" s="7" customFormat="1" x14ac:dyDescent="0.25">
      <c r="A57" s="86" t="s">
        <v>4</v>
      </c>
      <c r="B57" s="5">
        <f>SUM('Full Report'!AF60+'Full Report'!AG60)</f>
        <v>82.29</v>
      </c>
      <c r="C57" s="6">
        <f>SUM('Full Report'!AH60)</f>
        <v>17.71</v>
      </c>
      <c r="D57" s="5">
        <f>SUM('Full Report'!AI60+'Full Report'!AJ60)</f>
        <v>85.14</v>
      </c>
      <c r="E57" s="82">
        <f>SUM('Full Report'!AK60)</f>
        <v>14.86</v>
      </c>
      <c r="F57" s="5">
        <f>SUM('Full Report'!AL60+'Full Report'!AM60)</f>
        <v>86.27000000000001</v>
      </c>
      <c r="G57" s="82">
        <f>SUM('Full Report'!AN60)</f>
        <v>13.73</v>
      </c>
    </row>
    <row r="58" spans="1:7" s="7" customFormat="1" x14ac:dyDescent="0.25">
      <c r="A58" s="86" t="s">
        <v>5</v>
      </c>
      <c r="B58" s="5">
        <f>SUM('Full Report'!AF61+'Full Report'!AG61)</f>
        <v>84.42</v>
      </c>
      <c r="C58" s="6">
        <f>SUM('Full Report'!AH61)</f>
        <v>15.57</v>
      </c>
      <c r="D58" s="5">
        <f>SUM('Full Report'!AI61+'Full Report'!AJ61)</f>
        <v>87.38</v>
      </c>
      <c r="E58" s="82">
        <f>SUM('Full Report'!AK61)</f>
        <v>12.62</v>
      </c>
      <c r="F58" s="5">
        <f>SUM('Full Report'!AL61+'Full Report'!AM61)</f>
        <v>85.59</v>
      </c>
      <c r="G58" s="82">
        <f>SUM('Full Report'!AN61)</f>
        <v>14.41</v>
      </c>
    </row>
    <row r="59" spans="1:7" s="7" customFormat="1" x14ac:dyDescent="0.25">
      <c r="A59" s="86" t="s">
        <v>7</v>
      </c>
      <c r="B59" s="5">
        <f>SUM('Full Report'!AF62+'Full Report'!AG62)</f>
        <v>83.66</v>
      </c>
      <c r="C59" s="6">
        <f>SUM('Full Report'!AH62)</f>
        <v>16.329999999999998</v>
      </c>
      <c r="D59" s="5">
        <f>SUM('Full Report'!AI62+'Full Report'!AJ62)</f>
        <v>86.09</v>
      </c>
      <c r="E59" s="82">
        <f>SUM('Full Report'!AK62)</f>
        <v>13.92</v>
      </c>
      <c r="F59" s="5">
        <f>SUM('Full Report'!AL62+'Full Report'!AM62)</f>
        <v>86.69</v>
      </c>
      <c r="G59" s="82">
        <f>SUM('Full Report'!AN62)</f>
        <v>13.31</v>
      </c>
    </row>
    <row r="60" spans="1:7" s="7" customFormat="1" ht="15.75" thickBot="1" x14ac:dyDescent="0.3">
      <c r="A60" s="87" t="s">
        <v>6</v>
      </c>
      <c r="B60" s="64">
        <f>SUM('Full Report'!AF63+'Full Report'!AG63)</f>
        <v>84.61</v>
      </c>
      <c r="C60" s="65">
        <f>SUM('Full Report'!AH63)</f>
        <v>15.4</v>
      </c>
      <c r="D60" s="64">
        <f>SUM('Full Report'!AI63+'Full Report'!AJ63)</f>
        <v>88.43</v>
      </c>
      <c r="E60" s="83">
        <f>SUM('Full Report'!AK63)</f>
        <v>11.58</v>
      </c>
      <c r="F60" s="81">
        <f>SUM('Full Report'!AL63+'Full Report'!AM63)</f>
        <v>85.61</v>
      </c>
      <c r="G60" s="83">
        <f>SUM('Full Report'!AN63)</f>
        <v>14.39</v>
      </c>
    </row>
  </sheetData>
  <phoneticPr fontId="5" type="noConversion"/>
  <pageMargins left="0.5" right="0.5" top="0.5" bottom="0.5" header="0.5" footer="0.5"/>
  <pageSetup paperSize="5" scale="59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Report</vt:lpstr>
      <vt:lpstr>Combined totals Exceeds&amp;Meets</vt:lpstr>
      <vt:lpstr>'Full Report'!Print_Titles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Francisco E.</dc:creator>
  <cp:lastModifiedBy>Ong, Rosalind K.</cp:lastModifiedBy>
  <cp:lastPrinted>2019-06-03T21:20:43Z</cp:lastPrinted>
  <dcterms:created xsi:type="dcterms:W3CDTF">2016-02-02T18:39:35Z</dcterms:created>
  <dcterms:modified xsi:type="dcterms:W3CDTF">2021-02-09T19:38:09Z</dcterms:modified>
</cp:coreProperties>
</file>